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firstSheet="1" activeTab="1"/>
  </bookViews>
  <sheets>
    <sheet name="1-1  რესურსული ხარჯთაღრიცხვა" sheetId="11" state="hidden" r:id="rId1"/>
    <sheet name="1_1 კრებსითი სატენდერო" sheetId="17" r:id="rId2"/>
  </sheets>
  <externalReferences>
    <externalReference r:id="rId3"/>
  </externalReferences>
  <definedNames>
    <definedName name="_xlnm._FilterDatabase" localSheetId="1" hidden="1">'1_1 კრებსითი სატენდერო'!$A$6:$G$546</definedName>
    <definedName name="_xlnm._FilterDatabase" localSheetId="0" hidden="1">'1-1  რესურსული ხარჯთაღრიცხვა'!$A$8:$M$1417</definedName>
    <definedName name="_xlnm.Print_Area" localSheetId="1">'1_1 კრებსითი სატენდერო'!$A$1:$F$549</definedName>
    <definedName name="_xlnm.Print_Area" localSheetId="0">'1-1  რესურსული ხარჯთაღრიცხვა'!$A$1:$M$1421</definedName>
    <definedName name="_xlnm.Print_Titles" localSheetId="1">'1_1 კრებსითი სატენდერო'!$6:$6</definedName>
    <definedName name="_xlnm.Print_Titles" localSheetId="0">'1-1  რესურსული ხარჯთაღრიცხვა'!$8:$8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UX539" i="17" l="1"/>
  <c r="WUW539" i="17"/>
  <c r="WUY539" i="17" s="1"/>
  <c r="WVD539" i="17" s="1"/>
  <c r="WLB539" i="17"/>
  <c r="WLA539" i="17"/>
  <c r="WLC539" i="17" s="1"/>
  <c r="WLH539" i="17" s="1"/>
  <c r="WBF539" i="17"/>
  <c r="WBE539" i="17"/>
  <c r="WBG539" i="17" s="1"/>
  <c r="WBL539" i="17" s="1"/>
  <c r="VRJ539" i="17"/>
  <c r="VRI539" i="17"/>
  <c r="VRK539" i="17" s="1"/>
  <c r="VRP539" i="17" s="1"/>
  <c r="VHN539" i="17"/>
  <c r="VHM539" i="17"/>
  <c r="VHO539" i="17" s="1"/>
  <c r="VHT539" i="17" s="1"/>
  <c r="UXR539" i="17"/>
  <c r="UXQ539" i="17"/>
  <c r="UNV539" i="17"/>
  <c r="UNW539" i="17" s="1"/>
  <c r="UOB539" i="17" s="1"/>
  <c r="UNU539" i="17"/>
  <c r="UDZ539" i="17"/>
  <c r="UDY539" i="17"/>
  <c r="TUD539" i="17"/>
  <c r="TUE539" i="17" s="1"/>
  <c r="TUJ539" i="17" s="1"/>
  <c r="TUC539" i="17"/>
  <c r="TKH539" i="17"/>
  <c r="TKG539" i="17"/>
  <c r="TAL539" i="17"/>
  <c r="TAK539" i="17"/>
  <c r="SQP539" i="17"/>
  <c r="SQO539" i="17"/>
  <c r="SGT539" i="17"/>
  <c r="SGU539" i="17" s="1"/>
  <c r="SGZ539" i="17" s="1"/>
  <c r="SGS539" i="17"/>
  <c r="RWX539" i="17"/>
  <c r="RWW539" i="17"/>
  <c r="RWY539" i="17" s="1"/>
  <c r="RXD539" i="17" s="1"/>
  <c r="RNB539" i="17"/>
  <c r="RNA539" i="17"/>
  <c r="RDF539" i="17"/>
  <c r="RDE539" i="17"/>
  <c r="QTJ539" i="17"/>
  <c r="QTI539" i="17"/>
  <c r="QJN539" i="17"/>
  <c r="QJM539" i="17"/>
  <c r="QJO539" i="17" s="1"/>
  <c r="QJT539" i="17" s="1"/>
  <c r="PZR539" i="17"/>
  <c r="PZQ539" i="17"/>
  <c r="PPV539" i="17"/>
  <c r="PPU539" i="17"/>
  <c r="PFZ539" i="17"/>
  <c r="PFY539" i="17"/>
  <c r="OWD539" i="17"/>
  <c r="OWC539" i="17"/>
  <c r="OMH539" i="17"/>
  <c r="OMG539" i="17"/>
  <c r="OMI539" i="17" s="1"/>
  <c r="OMN539" i="17" s="1"/>
  <c r="OCL539" i="17"/>
  <c r="OCK539" i="17"/>
  <c r="OCM539" i="17" s="1"/>
  <c r="OCR539" i="17" s="1"/>
  <c r="NSP539" i="17"/>
  <c r="NSQ539" i="17" s="1"/>
  <c r="NSV539" i="17" s="1"/>
  <c r="NSO539" i="17"/>
  <c r="NIT539" i="17"/>
  <c r="NIS539" i="17"/>
  <c r="MYX539" i="17"/>
  <c r="MYW539" i="17"/>
  <c r="MYY539" i="17" s="1"/>
  <c r="MZD539" i="17" s="1"/>
  <c r="MPB539" i="17"/>
  <c r="MPA539" i="17"/>
  <c r="MPC539" i="17" s="1"/>
  <c r="MPH539" i="17" s="1"/>
  <c r="MFF539" i="17"/>
  <c r="MFG539" i="17" s="1"/>
  <c r="MFL539" i="17" s="1"/>
  <c r="MFE539" i="17"/>
  <c r="LVJ539" i="17"/>
  <c r="LVI539" i="17"/>
  <c r="LVK539" i="17" s="1"/>
  <c r="LVP539" i="17" s="1"/>
  <c r="LLN539" i="17"/>
  <c r="LLM539" i="17"/>
  <c r="LLO539" i="17" s="1"/>
  <c r="LLT539" i="17" s="1"/>
  <c r="LBR539" i="17"/>
  <c r="LBQ539" i="17"/>
  <c r="LBS539" i="17" s="1"/>
  <c r="LBX539" i="17" s="1"/>
  <c r="KRV539" i="17"/>
  <c r="KRU539" i="17"/>
  <c r="KHZ539" i="17"/>
  <c r="KHY539" i="17"/>
  <c r="KIA539" i="17" s="1"/>
  <c r="KIF539" i="17" s="1"/>
  <c r="JYD539" i="17"/>
  <c r="JYC539" i="17"/>
  <c r="JYE539" i="17" s="1"/>
  <c r="JYJ539" i="17" s="1"/>
  <c r="JOH539" i="17"/>
  <c r="JOG539" i="17"/>
  <c r="JOI539" i="17" s="1"/>
  <c r="JON539" i="17" s="1"/>
  <c r="JEL539" i="17"/>
  <c r="JEK539" i="17"/>
  <c r="IUP539" i="17"/>
  <c r="IUO539" i="17"/>
  <c r="IKT539" i="17"/>
  <c r="IKS539" i="17"/>
  <c r="IKU539" i="17" s="1"/>
  <c r="IKZ539" i="17" s="1"/>
  <c r="IAX539" i="17"/>
  <c r="IAW539" i="17"/>
  <c r="HRB539" i="17"/>
  <c r="HRA539" i="17"/>
  <c r="HHF539" i="17"/>
  <c r="HHE539" i="17"/>
  <c r="GXJ539" i="17"/>
  <c r="GXI539" i="17"/>
  <c r="GNN539" i="17"/>
  <c r="GNM539" i="17"/>
  <c r="GDR539" i="17"/>
  <c r="GDQ539" i="17"/>
  <c r="FTV539" i="17"/>
  <c r="FTU539" i="17"/>
  <c r="FJZ539" i="17"/>
  <c r="FJY539" i="17"/>
  <c r="FAD539" i="17"/>
  <c r="FAC539" i="17"/>
  <c r="EQH539" i="17"/>
  <c r="EQG539" i="17"/>
  <c r="EQI539" i="17" s="1"/>
  <c r="EQN539" i="17" s="1"/>
  <c r="EGL539" i="17"/>
  <c r="EGK539" i="17"/>
  <c r="DWP539" i="17"/>
  <c r="DWO539" i="17"/>
  <c r="DMT539" i="17"/>
  <c r="DMS539" i="17"/>
  <c r="DCX539" i="17"/>
  <c r="DCW539" i="17"/>
  <c r="DCY539" i="17" s="1"/>
  <c r="DDD539" i="17" s="1"/>
  <c r="CTB539" i="17"/>
  <c r="CTA539" i="17"/>
  <c r="CJF539" i="17"/>
  <c r="CJE539" i="17"/>
  <c r="CJG539" i="17" s="1"/>
  <c r="CJL539" i="17" s="1"/>
  <c r="BZJ539" i="17"/>
  <c r="BZI539" i="17"/>
  <c r="BPN539" i="17"/>
  <c r="BPM539" i="17"/>
  <c r="BFR539" i="17"/>
  <c r="BFQ539" i="17"/>
  <c r="AVV539" i="17"/>
  <c r="AVU539" i="17"/>
  <c r="AVW539" i="17" s="1"/>
  <c r="AWB539" i="17" s="1"/>
  <c r="ALZ539" i="17"/>
  <c r="ALY539" i="17"/>
  <c r="AMA539" i="17" s="1"/>
  <c r="AMF539" i="17" s="1"/>
  <c r="ACD539" i="17"/>
  <c r="ACC539" i="17"/>
  <c r="SH539" i="17"/>
  <c r="SG539" i="17"/>
  <c r="SI539" i="17" s="1"/>
  <c r="SN539" i="17" s="1"/>
  <c r="IL539" i="17"/>
  <c r="IK539" i="17"/>
  <c r="IM539" i="17" s="1"/>
  <c r="IR539" i="17" s="1"/>
  <c r="F539" i="17"/>
  <c r="F538" i="17"/>
  <c r="WUX537" i="17"/>
  <c r="WUW537" i="17"/>
  <c r="WUY537" i="17" s="1"/>
  <c r="WVD537" i="17" s="1"/>
  <c r="WLB537" i="17"/>
  <c r="WLA537" i="17"/>
  <c r="WLC537" i="17" s="1"/>
  <c r="WLH537" i="17" s="1"/>
  <c r="WBF537" i="17"/>
  <c r="WBE537" i="17"/>
  <c r="WBG537" i="17" s="1"/>
  <c r="WBL537" i="17" s="1"/>
  <c r="VRJ537" i="17"/>
  <c r="VRI537" i="17"/>
  <c r="VHN537" i="17"/>
  <c r="VHM537" i="17"/>
  <c r="VHO537" i="17" s="1"/>
  <c r="VHT537" i="17" s="1"/>
  <c r="UXR537" i="17"/>
  <c r="UXQ537" i="17"/>
  <c r="UNV537" i="17"/>
  <c r="UNW537" i="17" s="1"/>
  <c r="UOB537" i="17" s="1"/>
  <c r="UNU537" i="17"/>
  <c r="UDZ537" i="17"/>
  <c r="UDY537" i="17"/>
  <c r="UEA537" i="17" s="1"/>
  <c r="UEF537" i="17" s="1"/>
  <c r="TUD537" i="17"/>
  <c r="TUE537" i="17" s="1"/>
  <c r="TUJ537" i="17" s="1"/>
  <c r="TUC537" i="17"/>
  <c r="TKH537" i="17"/>
  <c r="TKG537" i="17"/>
  <c r="TAL537" i="17"/>
  <c r="TAK537" i="17"/>
  <c r="SQP537" i="17"/>
  <c r="SQO537" i="17"/>
  <c r="SQQ537" i="17" s="1"/>
  <c r="SQV537" i="17" s="1"/>
  <c r="SGT537" i="17"/>
  <c r="SGU537" i="17" s="1"/>
  <c r="SGZ537" i="17" s="1"/>
  <c r="SGS537" i="17"/>
  <c r="RWX537" i="17"/>
  <c r="RWW537" i="17"/>
  <c r="RNB537" i="17"/>
  <c r="RNA537" i="17"/>
  <c r="RDF537" i="17"/>
  <c r="RDE537" i="17"/>
  <c r="RDG537" i="17" s="1"/>
  <c r="RDL537" i="17" s="1"/>
  <c r="QTJ537" i="17"/>
  <c r="QTI537" i="17"/>
  <c r="QJN537" i="17"/>
  <c r="QJM537" i="17"/>
  <c r="PZR537" i="17"/>
  <c r="PZQ537" i="17"/>
  <c r="PPV537" i="17"/>
  <c r="PPU537" i="17"/>
  <c r="PPW537" i="17" s="1"/>
  <c r="PQB537" i="17" s="1"/>
  <c r="PFZ537" i="17"/>
  <c r="PFY537" i="17"/>
  <c r="OWD537" i="17"/>
  <c r="OWC537" i="17"/>
  <c r="OMI537" i="17"/>
  <c r="OMN537" i="17" s="1"/>
  <c r="OMH537" i="17"/>
  <c r="OMG537" i="17"/>
  <c r="OCL537" i="17"/>
  <c r="OCK537" i="17"/>
  <c r="NSP537" i="17"/>
  <c r="NSO537" i="17"/>
  <c r="NIT537" i="17"/>
  <c r="NIS537" i="17"/>
  <c r="MYX537" i="17"/>
  <c r="MYW537" i="17"/>
  <c r="MYY537" i="17" s="1"/>
  <c r="MZD537" i="17" s="1"/>
  <c r="MPB537" i="17"/>
  <c r="MPA537" i="17"/>
  <c r="MPC537" i="17" s="1"/>
  <c r="MPH537" i="17" s="1"/>
  <c r="MFF537" i="17"/>
  <c r="MFE537" i="17"/>
  <c r="LVJ537" i="17"/>
  <c r="LVI537" i="17"/>
  <c r="LVK537" i="17" s="1"/>
  <c r="LVP537" i="17" s="1"/>
  <c r="LLN537" i="17"/>
  <c r="LLM537" i="17"/>
  <c r="LLO537" i="17" s="1"/>
  <c r="LLT537" i="17" s="1"/>
  <c r="LBR537" i="17"/>
  <c r="LBQ537" i="17"/>
  <c r="LBS537" i="17" s="1"/>
  <c r="LBX537" i="17" s="1"/>
  <c r="KRV537" i="17"/>
  <c r="KRU537" i="17"/>
  <c r="KRW537" i="17" s="1"/>
  <c r="KSB537" i="17" s="1"/>
  <c r="KHZ537" i="17"/>
  <c r="KHY537" i="17"/>
  <c r="KIA537" i="17" s="1"/>
  <c r="KIF537" i="17" s="1"/>
  <c r="JYD537" i="17"/>
  <c r="JYC537" i="17"/>
  <c r="JYE537" i="17" s="1"/>
  <c r="JYJ537" i="17" s="1"/>
  <c r="JOH537" i="17"/>
  <c r="JOG537" i="17"/>
  <c r="JOI537" i="17" s="1"/>
  <c r="JON537" i="17" s="1"/>
  <c r="JEL537" i="17"/>
  <c r="JEK537" i="17"/>
  <c r="JEM537" i="17" s="1"/>
  <c r="JER537" i="17" s="1"/>
  <c r="IUP537" i="17"/>
  <c r="IUO537" i="17"/>
  <c r="IKT537" i="17"/>
  <c r="IKS537" i="17"/>
  <c r="IKU537" i="17" s="1"/>
  <c r="IKZ537" i="17" s="1"/>
  <c r="IAX537" i="17"/>
  <c r="IAW537" i="17"/>
  <c r="HRB537" i="17"/>
  <c r="HRC537" i="17" s="1"/>
  <c r="HRH537" i="17" s="1"/>
  <c r="HRA537" i="17"/>
  <c r="HHF537" i="17"/>
  <c r="HHE537" i="17"/>
  <c r="GXJ537" i="17"/>
  <c r="GXI537" i="17"/>
  <c r="GXK537" i="17" s="1"/>
  <c r="GXP537" i="17" s="1"/>
  <c r="GNN537" i="17"/>
  <c r="GNM537" i="17"/>
  <c r="GDR537" i="17"/>
  <c r="GDS537" i="17" s="1"/>
  <c r="GDX537" i="17" s="1"/>
  <c r="GDQ537" i="17"/>
  <c r="FTV537" i="17"/>
  <c r="FTU537" i="17"/>
  <c r="FJZ537" i="17"/>
  <c r="FJY537" i="17"/>
  <c r="FKA537" i="17" s="1"/>
  <c r="FKF537" i="17" s="1"/>
  <c r="FAD537" i="17"/>
  <c r="FAC537" i="17"/>
  <c r="EQH537" i="17"/>
  <c r="EQG537" i="17"/>
  <c r="EGL537" i="17"/>
  <c r="EGK537" i="17"/>
  <c r="DWP537" i="17"/>
  <c r="DWO537" i="17"/>
  <c r="DWQ537" i="17" s="1"/>
  <c r="DWV537" i="17" s="1"/>
  <c r="DMT537" i="17"/>
  <c r="DMS537" i="17"/>
  <c r="DCX537" i="17"/>
  <c r="DCW537" i="17"/>
  <c r="CTB537" i="17"/>
  <c r="CTA537" i="17"/>
  <c r="CJF537" i="17"/>
  <c r="CJE537" i="17"/>
  <c r="CJG537" i="17" s="1"/>
  <c r="CJL537" i="17" s="1"/>
  <c r="BZJ537" i="17"/>
  <c r="BZI537" i="17"/>
  <c r="BPN537" i="17"/>
  <c r="BPM537" i="17"/>
  <c r="BFR537" i="17"/>
  <c r="BFQ537" i="17"/>
  <c r="AVV537" i="17"/>
  <c r="AVU537" i="17"/>
  <c r="AVW537" i="17" s="1"/>
  <c r="AWB537" i="17" s="1"/>
  <c r="ALZ537" i="17"/>
  <c r="ALY537" i="17"/>
  <c r="AMA537" i="17" s="1"/>
  <c r="AMF537" i="17" s="1"/>
  <c r="ACD537" i="17"/>
  <c r="ACC537" i="17"/>
  <c r="SH537" i="17"/>
  <c r="SG537" i="17"/>
  <c r="SI537" i="17" s="1"/>
  <c r="SN537" i="17" s="1"/>
  <c r="IL537" i="17"/>
  <c r="IK537" i="17"/>
  <c r="F537" i="17"/>
  <c r="F536" i="17"/>
  <c r="F535" i="17"/>
  <c r="F534" i="17"/>
  <c r="F533" i="17"/>
  <c r="F532" i="17"/>
  <c r="F531" i="17"/>
  <c r="WUX530" i="17"/>
  <c r="WUY530" i="17" s="1"/>
  <c r="WVD530" i="17" s="1"/>
  <c r="WUW530" i="17"/>
  <c r="WLB530" i="17"/>
  <c r="WLA530" i="17"/>
  <c r="WBF530" i="17"/>
  <c r="WBE530" i="17"/>
  <c r="VRJ530" i="17"/>
  <c r="VRI530" i="17"/>
  <c r="VHN530" i="17"/>
  <c r="VHM530" i="17"/>
  <c r="UXR530" i="17"/>
  <c r="UXQ530" i="17"/>
  <c r="UNV530" i="17"/>
  <c r="UNU530" i="17"/>
  <c r="UDZ530" i="17"/>
  <c r="UDY530" i="17"/>
  <c r="TUD530" i="17"/>
  <c r="TUC530" i="17"/>
  <c r="TKH530" i="17"/>
  <c r="TKG530" i="17"/>
  <c r="TAL530" i="17"/>
  <c r="TAK530" i="17"/>
  <c r="SQP530" i="17"/>
  <c r="SQO530" i="17"/>
  <c r="SGT530" i="17"/>
  <c r="SGS530" i="17"/>
  <c r="RWX530" i="17"/>
  <c r="RWW530" i="17"/>
  <c r="RNB530" i="17"/>
  <c r="RNA530" i="17"/>
  <c r="RDF530" i="17"/>
  <c r="RDE530" i="17"/>
  <c r="QTJ530" i="17"/>
  <c r="QTI530" i="17"/>
  <c r="QJN530" i="17"/>
  <c r="QJM530" i="17"/>
  <c r="PZR530" i="17"/>
  <c r="PZQ530" i="17"/>
  <c r="PPV530" i="17"/>
  <c r="PPU530" i="17"/>
  <c r="PFZ530" i="17"/>
  <c r="PFY530" i="17"/>
  <c r="OWD530" i="17"/>
  <c r="OWC530" i="17"/>
  <c r="OMH530" i="17"/>
  <c r="OMG530" i="17"/>
  <c r="OCL530" i="17"/>
  <c r="OCK530" i="17"/>
  <c r="NSP530" i="17"/>
  <c r="NSO530" i="17"/>
  <c r="NIT530" i="17"/>
  <c r="NIS530" i="17"/>
  <c r="MYX530" i="17"/>
  <c r="MYW530" i="17"/>
  <c r="MPB530" i="17"/>
  <c r="MPA530" i="17"/>
  <c r="MFF530" i="17"/>
  <c r="MFE530" i="17"/>
  <c r="LVJ530" i="17"/>
  <c r="LVK530" i="17" s="1"/>
  <c r="LVP530" i="17" s="1"/>
  <c r="LVI530" i="17"/>
  <c r="LLN530" i="17"/>
  <c r="LLM530" i="17"/>
  <c r="LLO530" i="17" s="1"/>
  <c r="LLT530" i="17" s="1"/>
  <c r="LBR530" i="17"/>
  <c r="LBS530" i="17" s="1"/>
  <c r="LBX530" i="17" s="1"/>
  <c r="LBQ530" i="17"/>
  <c r="KRV530" i="17"/>
  <c r="KRU530" i="17"/>
  <c r="KHZ530" i="17"/>
  <c r="KHY530" i="17"/>
  <c r="KIA530" i="17" s="1"/>
  <c r="KIF530" i="17" s="1"/>
  <c r="JYD530" i="17"/>
  <c r="JYC530" i="17"/>
  <c r="JOH530" i="17"/>
  <c r="JOG530" i="17"/>
  <c r="JEL530" i="17"/>
  <c r="JEK530" i="17"/>
  <c r="IUP530" i="17"/>
  <c r="IUO530" i="17"/>
  <c r="IKT530" i="17"/>
  <c r="IKS530" i="17"/>
  <c r="IAX530" i="17"/>
  <c r="IAW530" i="17"/>
  <c r="HRB530" i="17"/>
  <c r="HRA530" i="17"/>
  <c r="HHF530" i="17"/>
  <c r="HHE530" i="17"/>
  <c r="HHG530" i="17" s="1"/>
  <c r="HHL530" i="17" s="1"/>
  <c r="GXJ530" i="17"/>
  <c r="GXI530" i="17"/>
  <c r="GNN530" i="17"/>
  <c r="GNM530" i="17"/>
  <c r="GNO530" i="17" s="1"/>
  <c r="GNT530" i="17" s="1"/>
  <c r="GDR530" i="17"/>
  <c r="GDQ530" i="17"/>
  <c r="FTV530" i="17"/>
  <c r="FTU530" i="17"/>
  <c r="FJZ530" i="17"/>
  <c r="FJY530" i="17"/>
  <c r="FAD530" i="17"/>
  <c r="FAC530" i="17"/>
  <c r="EQH530" i="17"/>
  <c r="EQG530" i="17"/>
  <c r="EGL530" i="17"/>
  <c r="EGK530" i="17"/>
  <c r="DWP530" i="17"/>
  <c r="DWO530" i="17"/>
  <c r="DWQ530" i="17" s="1"/>
  <c r="DWV530" i="17" s="1"/>
  <c r="DMT530" i="17"/>
  <c r="DMS530" i="17"/>
  <c r="DMU530" i="17" s="1"/>
  <c r="DMZ530" i="17" s="1"/>
  <c r="DCX530" i="17"/>
  <c r="DCW530" i="17"/>
  <c r="DCY530" i="17" s="1"/>
  <c r="DDD530" i="17" s="1"/>
  <c r="CTB530" i="17"/>
  <c r="CTA530" i="17"/>
  <c r="CJF530" i="17"/>
  <c r="CJE530" i="17"/>
  <c r="BZJ530" i="17"/>
  <c r="BZI530" i="17"/>
  <c r="BPN530" i="17"/>
  <c r="BPM530" i="17"/>
  <c r="BFR530" i="17"/>
  <c r="BFQ530" i="17"/>
  <c r="AVV530" i="17"/>
  <c r="AVU530" i="17"/>
  <c r="ALZ530" i="17"/>
  <c r="ALY530" i="17"/>
  <c r="AMA530" i="17" s="1"/>
  <c r="AMF530" i="17" s="1"/>
  <c r="ACD530" i="17"/>
  <c r="ACC530" i="17"/>
  <c r="ACE530" i="17" s="1"/>
  <c r="ACJ530" i="17" s="1"/>
  <c r="SH530" i="17"/>
  <c r="SG530" i="17"/>
  <c r="IL530" i="17"/>
  <c r="IK530" i="17"/>
  <c r="F530" i="17"/>
  <c r="F529" i="17"/>
  <c r="F528" i="17"/>
  <c r="F527" i="17"/>
  <c r="F526" i="17"/>
  <c r="F525" i="17"/>
  <c r="F524" i="17"/>
  <c r="F523" i="17"/>
  <c r="F522" i="17"/>
  <c r="F521" i="17"/>
  <c r="F520" i="17"/>
  <c r="F519" i="17"/>
  <c r="F518" i="17"/>
  <c r="F517" i="17"/>
  <c r="F516" i="17"/>
  <c r="F515" i="17"/>
  <c r="F514" i="17"/>
  <c r="F513" i="17"/>
  <c r="F512" i="17"/>
  <c r="F511" i="17"/>
  <c r="F510" i="17"/>
  <c r="F509" i="17"/>
  <c r="F508" i="17"/>
  <c r="F507" i="17"/>
  <c r="F506" i="17"/>
  <c r="F505" i="17"/>
  <c r="F504" i="17"/>
  <c r="F503" i="17"/>
  <c r="WUX502" i="17"/>
  <c r="WUW502" i="17"/>
  <c r="WLB502" i="17"/>
  <c r="WLA502" i="17"/>
  <c r="WBF502" i="17"/>
  <c r="WBE502" i="17"/>
  <c r="VRJ502" i="17"/>
  <c r="VRI502" i="17"/>
  <c r="VHN502" i="17"/>
  <c r="VHM502" i="17"/>
  <c r="UXR502" i="17"/>
  <c r="UXQ502" i="17"/>
  <c r="UNV502" i="17"/>
  <c r="UNU502" i="17"/>
  <c r="UDZ502" i="17"/>
  <c r="UDY502" i="17"/>
  <c r="TUD502" i="17"/>
  <c r="TUC502" i="17"/>
  <c r="TKH502" i="17"/>
  <c r="TKG502" i="17"/>
  <c r="TAL502" i="17"/>
  <c r="TAK502" i="17"/>
  <c r="SQV502" i="17"/>
  <c r="SQP502" i="17"/>
  <c r="SQO502" i="17"/>
  <c r="SQQ502" i="17" s="1"/>
  <c r="SGT502" i="17"/>
  <c r="SGS502" i="17"/>
  <c r="RWX502" i="17"/>
  <c r="RWW502" i="17"/>
  <c r="RWY502" i="17" s="1"/>
  <c r="RXD502" i="17" s="1"/>
  <c r="RNB502" i="17"/>
  <c r="RNA502" i="17"/>
  <c r="RNC502" i="17" s="1"/>
  <c r="RNH502" i="17" s="1"/>
  <c r="RDF502" i="17"/>
  <c r="RDE502" i="17"/>
  <c r="RDG502" i="17" s="1"/>
  <c r="RDL502" i="17" s="1"/>
  <c r="QTJ502" i="17"/>
  <c r="QTI502" i="17"/>
  <c r="QJN502" i="17"/>
  <c r="QJM502" i="17"/>
  <c r="PZR502" i="17"/>
  <c r="PZQ502" i="17"/>
  <c r="PPV502" i="17"/>
  <c r="PPU502" i="17"/>
  <c r="PFZ502" i="17"/>
  <c r="PFY502" i="17"/>
  <c r="OWD502" i="17"/>
  <c r="OWC502" i="17"/>
  <c r="OWE502" i="17" s="1"/>
  <c r="OWJ502" i="17" s="1"/>
  <c r="OMH502" i="17"/>
  <c r="OMG502" i="17"/>
  <c r="OMI502" i="17" s="1"/>
  <c r="OMN502" i="17" s="1"/>
  <c r="OCL502" i="17"/>
  <c r="OCK502" i="17"/>
  <c r="NSP502" i="17"/>
  <c r="NSO502" i="17"/>
  <c r="NIT502" i="17"/>
  <c r="NIS502" i="17"/>
  <c r="MYX502" i="17"/>
  <c r="MYW502" i="17"/>
  <c r="MPB502" i="17"/>
  <c r="MPA502" i="17"/>
  <c r="MPC502" i="17" s="1"/>
  <c r="MPH502" i="17" s="1"/>
  <c r="MFF502" i="17"/>
  <c r="MFE502" i="17"/>
  <c r="LVJ502" i="17"/>
  <c r="LVI502" i="17"/>
  <c r="LVK502" i="17" s="1"/>
  <c r="LVP502" i="17" s="1"/>
  <c r="LLN502" i="17"/>
  <c r="LLM502" i="17"/>
  <c r="LBR502" i="17"/>
  <c r="LBQ502" i="17"/>
  <c r="LBS502" i="17" s="1"/>
  <c r="LBX502" i="17" s="1"/>
  <c r="KRV502" i="17"/>
  <c r="KRU502" i="17"/>
  <c r="KHZ502" i="17"/>
  <c r="KHY502" i="17"/>
  <c r="KIA502" i="17" s="1"/>
  <c r="KIF502" i="17" s="1"/>
  <c r="JYD502" i="17"/>
  <c r="JYC502" i="17"/>
  <c r="JOH502" i="17"/>
  <c r="JOG502" i="17"/>
  <c r="JOI502" i="17" s="1"/>
  <c r="JON502" i="17" s="1"/>
  <c r="JEL502" i="17"/>
  <c r="JEK502" i="17"/>
  <c r="IUP502" i="17"/>
  <c r="IUO502" i="17"/>
  <c r="IKT502" i="17"/>
  <c r="IKS502" i="17"/>
  <c r="IKU502" i="17" s="1"/>
  <c r="IKZ502" i="17" s="1"/>
  <c r="IAX502" i="17"/>
  <c r="IAW502" i="17"/>
  <c r="IAY502" i="17" s="1"/>
  <c r="IBD502" i="17" s="1"/>
  <c r="HRB502" i="17"/>
  <c r="HRA502" i="17"/>
  <c r="HHF502" i="17"/>
  <c r="HHE502" i="17"/>
  <c r="HHG502" i="17" s="1"/>
  <c r="HHL502" i="17" s="1"/>
  <c r="GXJ502" i="17"/>
  <c r="GXI502" i="17"/>
  <c r="GNN502" i="17"/>
  <c r="GNM502" i="17"/>
  <c r="GNO502" i="17" s="1"/>
  <c r="GNT502" i="17" s="1"/>
  <c r="GDR502" i="17"/>
  <c r="GDQ502" i="17"/>
  <c r="FTV502" i="17"/>
  <c r="FTU502" i="17"/>
  <c r="FJZ502" i="17"/>
  <c r="FJY502" i="17"/>
  <c r="FAD502" i="17"/>
  <c r="FAC502" i="17"/>
  <c r="FAE502" i="17" s="1"/>
  <c r="FAJ502" i="17" s="1"/>
  <c r="EQH502" i="17"/>
  <c r="EQG502" i="17"/>
  <c r="EGL502" i="17"/>
  <c r="EGK502" i="17"/>
  <c r="DWP502" i="17"/>
  <c r="DWO502" i="17"/>
  <c r="DMT502" i="17"/>
  <c r="DMS502" i="17"/>
  <c r="DCX502" i="17"/>
  <c r="DCW502" i="17"/>
  <c r="CTB502" i="17"/>
  <c r="CTA502" i="17"/>
  <c r="CJF502" i="17"/>
  <c r="CJE502" i="17"/>
  <c r="BZJ502" i="17"/>
  <c r="BZI502" i="17"/>
  <c r="BPN502" i="17"/>
  <c r="BPM502" i="17"/>
  <c r="BFR502" i="17"/>
  <c r="BFQ502" i="17"/>
  <c r="AVV502" i="17"/>
  <c r="AVU502" i="17"/>
  <c r="ALZ502" i="17"/>
  <c r="ALY502" i="17"/>
  <c r="AMA502" i="17" s="1"/>
  <c r="AMF502" i="17" s="1"/>
  <c r="ACD502" i="17"/>
  <c r="ACC502" i="17"/>
  <c r="SH502" i="17"/>
  <c r="SG502" i="17"/>
  <c r="IL502" i="17"/>
  <c r="IK502" i="17"/>
  <c r="F502" i="17"/>
  <c r="F501" i="17"/>
  <c r="F500" i="17"/>
  <c r="F499" i="17"/>
  <c r="F498" i="17"/>
  <c r="F497" i="17"/>
  <c r="F496" i="17"/>
  <c r="F495" i="17"/>
  <c r="F494" i="17"/>
  <c r="F493" i="17"/>
  <c r="F492" i="17"/>
  <c r="F491" i="17"/>
  <c r="F490" i="17"/>
  <c r="F489" i="17"/>
  <c r="F488" i="17"/>
  <c r="F487" i="17"/>
  <c r="F486" i="17"/>
  <c r="F485" i="17"/>
  <c r="F484" i="17"/>
  <c r="F483" i="17"/>
  <c r="F482" i="17"/>
  <c r="F481" i="17"/>
  <c r="F480" i="17"/>
  <c r="F479" i="17"/>
  <c r="F478" i="17"/>
  <c r="F477" i="17"/>
  <c r="F476" i="17"/>
  <c r="F475" i="17"/>
  <c r="F474" i="17"/>
  <c r="F473" i="17"/>
  <c r="F472" i="17"/>
  <c r="F471" i="17"/>
  <c r="F470" i="17"/>
  <c r="F469" i="17"/>
  <c r="F468" i="17"/>
  <c r="F467" i="17"/>
  <c r="F466" i="17"/>
  <c r="F465" i="17"/>
  <c r="F464" i="17"/>
  <c r="F463" i="17"/>
  <c r="F462" i="17"/>
  <c r="F461" i="17"/>
  <c r="F460" i="17"/>
  <c r="F459" i="17"/>
  <c r="F458" i="17"/>
  <c r="F457" i="17"/>
  <c r="F455" i="17"/>
  <c r="F454" i="17"/>
  <c r="F453" i="17"/>
  <c r="F452" i="17"/>
  <c r="F451" i="17"/>
  <c r="F450" i="17"/>
  <c r="F449" i="17"/>
  <c r="F448" i="17"/>
  <c r="F447" i="17"/>
  <c r="F446" i="17"/>
  <c r="F445" i="17"/>
  <c r="F444" i="17"/>
  <c r="F443" i="17"/>
  <c r="F442" i="17"/>
  <c r="F441" i="17"/>
  <c r="F440" i="17"/>
  <c r="F439" i="17"/>
  <c r="F438" i="17"/>
  <c r="F437" i="17"/>
  <c r="F436" i="17"/>
  <c r="F435" i="17"/>
  <c r="F434" i="17"/>
  <c r="F433" i="17"/>
  <c r="F432" i="17"/>
  <c r="F431" i="17"/>
  <c r="F430" i="17"/>
  <c r="F429" i="17"/>
  <c r="F428" i="17"/>
  <c r="F427" i="17"/>
  <c r="F426" i="17"/>
  <c r="F425" i="17"/>
  <c r="F424" i="17"/>
  <c r="F423" i="17"/>
  <c r="F422" i="17"/>
  <c r="F421" i="17"/>
  <c r="F420" i="17"/>
  <c r="F419" i="17"/>
  <c r="F418" i="17"/>
  <c r="F417" i="17"/>
  <c r="F416" i="17"/>
  <c r="F415" i="17"/>
  <c r="F414" i="17"/>
  <c r="F413" i="17"/>
  <c r="F412" i="17"/>
  <c r="F411" i="17"/>
  <c r="F410" i="17"/>
  <c r="F409" i="17"/>
  <c r="F408" i="17"/>
  <c r="F407" i="17"/>
  <c r="F406" i="17"/>
  <c r="F405" i="17"/>
  <c r="F404" i="17"/>
  <c r="F403" i="17"/>
  <c r="F402" i="17"/>
  <c r="F401" i="17"/>
  <c r="F400" i="17"/>
  <c r="F399" i="17"/>
  <c r="F398" i="17"/>
  <c r="F397" i="17"/>
  <c r="F396" i="17"/>
  <c r="F395" i="17"/>
  <c r="F394" i="17"/>
  <c r="F393" i="17"/>
  <c r="F392" i="17"/>
  <c r="F391" i="17"/>
  <c r="F390" i="17"/>
  <c r="F389" i="17"/>
  <c r="F388" i="17"/>
  <c r="F387" i="17"/>
  <c r="F386" i="17"/>
  <c r="F385" i="17"/>
  <c r="F384" i="17"/>
  <c r="F383" i="17"/>
  <c r="F382" i="17"/>
  <c r="F381" i="17"/>
  <c r="F380" i="17"/>
  <c r="F379" i="17"/>
  <c r="F378" i="17"/>
  <c r="F377" i="17"/>
  <c r="F376" i="17"/>
  <c r="F375" i="17"/>
  <c r="F374" i="17"/>
  <c r="F373" i="17"/>
  <c r="F372" i="17"/>
  <c r="F371" i="17"/>
  <c r="F370" i="17"/>
  <c r="F369" i="17"/>
  <c r="F368" i="17"/>
  <c r="F367" i="17"/>
  <c r="F366" i="17"/>
  <c r="F365" i="17"/>
  <c r="F364" i="17"/>
  <c r="F363" i="17"/>
  <c r="F362" i="17"/>
  <c r="F361" i="17"/>
  <c r="F360" i="17"/>
  <c r="F359" i="17"/>
  <c r="F358" i="17"/>
  <c r="F357" i="17"/>
  <c r="F356" i="17"/>
  <c r="F355" i="17"/>
  <c r="F354" i="17"/>
  <c r="F353" i="17"/>
  <c r="F352" i="17"/>
  <c r="F351" i="17"/>
  <c r="F350" i="17"/>
  <c r="F349" i="17"/>
  <c r="F348" i="17"/>
  <c r="F347" i="17"/>
  <c r="F346" i="17"/>
  <c r="F345" i="17"/>
  <c r="F344" i="17"/>
  <c r="F343" i="17"/>
  <c r="F342" i="17"/>
  <c r="F341" i="17"/>
  <c r="F340" i="17"/>
  <c r="F339" i="17"/>
  <c r="F338" i="17"/>
  <c r="F337" i="17"/>
  <c r="F336" i="17"/>
  <c r="F335" i="17"/>
  <c r="F334" i="17"/>
  <c r="F333" i="17"/>
  <c r="F332" i="17"/>
  <c r="F331" i="17"/>
  <c r="F330" i="17"/>
  <c r="F329" i="17"/>
  <c r="F328" i="17"/>
  <c r="F327" i="17"/>
  <c r="F325" i="17"/>
  <c r="F324" i="17"/>
  <c r="F323" i="17"/>
  <c r="F322" i="17"/>
  <c r="F321" i="17"/>
  <c r="F320" i="17"/>
  <c r="F319" i="17"/>
  <c r="F318" i="17"/>
  <c r="F317" i="17"/>
  <c r="F316" i="17"/>
  <c r="F315" i="17"/>
  <c r="F314" i="17"/>
  <c r="F313" i="17"/>
  <c r="F312" i="17"/>
  <c r="F311" i="17"/>
  <c r="F310" i="17"/>
  <c r="F309" i="17"/>
  <c r="F308" i="17"/>
  <c r="F307" i="17"/>
  <c r="F306" i="17"/>
  <c r="F305" i="17"/>
  <c r="F304" i="17"/>
  <c r="F303" i="17"/>
  <c r="F302" i="17"/>
  <c r="F301" i="17"/>
  <c r="F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83" i="17"/>
  <c r="F282" i="17"/>
  <c r="F281" i="17"/>
  <c r="F280" i="17"/>
  <c r="F279" i="17"/>
  <c r="F278" i="17"/>
  <c r="F277" i="17"/>
  <c r="F276" i="17"/>
  <c r="F275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39" i="17"/>
  <c r="F38" i="17"/>
  <c r="F37" i="17"/>
  <c r="F36" i="17"/>
  <c r="F35" i="17"/>
  <c r="F34" i="17"/>
  <c r="F33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TKI502" i="17" l="1"/>
  <c r="TKN502" i="17" s="1"/>
  <c r="WLC502" i="17"/>
  <c r="WLH502" i="17" s="1"/>
  <c r="IM530" i="17"/>
  <c r="IR530" i="17" s="1"/>
  <c r="MFG530" i="17"/>
  <c r="MFL530" i="17" s="1"/>
  <c r="NSQ530" i="17"/>
  <c r="NSV530" i="17" s="1"/>
  <c r="SGU530" i="17"/>
  <c r="SGZ530" i="17" s="1"/>
  <c r="VHO530" i="17"/>
  <c r="VHT530" i="17" s="1"/>
  <c r="FAE537" i="17"/>
  <c r="FAJ537" i="17" s="1"/>
  <c r="GNO537" i="17"/>
  <c r="GNT537" i="17" s="1"/>
  <c r="MFG537" i="17"/>
  <c r="MFL537" i="17" s="1"/>
  <c r="NSQ537" i="17"/>
  <c r="NSV537" i="17" s="1"/>
  <c r="PGA537" i="17"/>
  <c r="PGF537" i="17" s="1"/>
  <c r="QTK537" i="17"/>
  <c r="QTP537" i="17" s="1"/>
  <c r="EGM539" i="17"/>
  <c r="EGR539" i="17" s="1"/>
  <c r="FTW539" i="17"/>
  <c r="FUB539" i="17" s="1"/>
  <c r="PZS539" i="17"/>
  <c r="PZX539" i="17" s="1"/>
  <c r="RNC539" i="17"/>
  <c r="RNH539" i="17" s="1"/>
  <c r="TAM539" i="17"/>
  <c r="TAR539" i="17" s="1"/>
  <c r="OCM530" i="17"/>
  <c r="OCR530" i="17" s="1"/>
  <c r="SQQ530" i="17"/>
  <c r="SQV530" i="17" s="1"/>
  <c r="IM537" i="17"/>
  <c r="IR537" i="17" s="1"/>
  <c r="ACE539" i="17"/>
  <c r="ACJ539" i="17" s="1"/>
  <c r="BPO539" i="17"/>
  <c r="BPT539" i="17" s="1"/>
  <c r="VRK530" i="17"/>
  <c r="VRP530" i="17" s="1"/>
  <c r="BZK539" i="17"/>
  <c r="BZP539" i="17" s="1"/>
  <c r="GDS539" i="17"/>
  <c r="GDX539" i="17" s="1"/>
  <c r="HRC539" i="17"/>
  <c r="HRH539" i="17" s="1"/>
  <c r="JEM539" i="17"/>
  <c r="JER539" i="17" s="1"/>
  <c r="KRW539" i="17"/>
  <c r="KSB539" i="17" s="1"/>
  <c r="CJG502" i="17"/>
  <c r="CJL502" i="17" s="1"/>
  <c r="FKA502" i="17"/>
  <c r="FKF502" i="17" s="1"/>
  <c r="UEA502" i="17"/>
  <c r="UEF502" i="17" s="1"/>
  <c r="VRK502" i="17"/>
  <c r="VRP502" i="17" s="1"/>
  <c r="PZS530" i="17"/>
  <c r="PZX530" i="17" s="1"/>
  <c r="TAM530" i="17"/>
  <c r="TAR530" i="17" s="1"/>
  <c r="EGM537" i="17"/>
  <c r="EGR537" i="17" s="1"/>
  <c r="FTW537" i="17"/>
  <c r="FUB537" i="17" s="1"/>
  <c r="PZS537" i="17"/>
  <c r="PZX537" i="17" s="1"/>
  <c r="RNC537" i="17"/>
  <c r="RNH537" i="17" s="1"/>
  <c r="TAM537" i="17"/>
  <c r="TAR537" i="17" s="1"/>
  <c r="DMU539" i="17"/>
  <c r="DMZ539" i="17" s="1"/>
  <c r="FAE539" i="17"/>
  <c r="FAJ539" i="17" s="1"/>
  <c r="GNO539" i="17"/>
  <c r="GNT539" i="17" s="1"/>
  <c r="IAY539" i="17"/>
  <c r="IBD539" i="17" s="1"/>
  <c r="PGA539" i="17"/>
  <c r="PGF539" i="17" s="1"/>
  <c r="QTK539" i="17"/>
  <c r="QTP539" i="17" s="1"/>
  <c r="SI502" i="17"/>
  <c r="SN502" i="17" s="1"/>
  <c r="CTC502" i="17"/>
  <c r="CTH502" i="17" s="1"/>
  <c r="FTW502" i="17"/>
  <c r="FUB502" i="17" s="1"/>
  <c r="UNW502" i="17"/>
  <c r="UOB502" i="17" s="1"/>
  <c r="JEM530" i="17"/>
  <c r="JER530" i="17" s="1"/>
  <c r="KRW530" i="17"/>
  <c r="KSB530" i="17" s="1"/>
  <c r="NIU530" i="17"/>
  <c r="NIZ530" i="17" s="1"/>
  <c r="QJO530" i="17"/>
  <c r="QJT530" i="17" s="1"/>
  <c r="UXS530" i="17"/>
  <c r="UXX530" i="17" s="1"/>
  <c r="ACE537" i="17"/>
  <c r="ACJ537" i="17" s="1"/>
  <c r="BPO537" i="17"/>
  <c r="BPT537" i="17" s="1"/>
  <c r="DCY537" i="17"/>
  <c r="DDD537" i="17" s="1"/>
  <c r="EQI537" i="17"/>
  <c r="EQN537" i="17" s="1"/>
  <c r="QJO537" i="17"/>
  <c r="QJT537" i="17" s="1"/>
  <c r="RWY537" i="17"/>
  <c r="RXD537" i="17" s="1"/>
  <c r="DWQ539" i="17"/>
  <c r="DWV539" i="17" s="1"/>
  <c r="FKA539" i="17"/>
  <c r="FKF539" i="17" s="1"/>
  <c r="GXK539" i="17"/>
  <c r="GXP539" i="17" s="1"/>
  <c r="PPW539" i="17"/>
  <c r="PQB539" i="17" s="1"/>
  <c r="RDG539" i="17"/>
  <c r="RDL539" i="17" s="1"/>
  <c r="SQQ539" i="17"/>
  <c r="SQV539" i="17" s="1"/>
  <c r="UEA539" i="17"/>
  <c r="UEF539" i="17" s="1"/>
  <c r="EGM502" i="17"/>
  <c r="EGR502" i="17" s="1"/>
  <c r="QJO502" i="17"/>
  <c r="QJT502" i="17" s="1"/>
  <c r="BFS530" i="17"/>
  <c r="BFX530" i="17" s="1"/>
  <c r="CJG530" i="17"/>
  <c r="CJL530" i="17" s="1"/>
  <c r="GDS530" i="17"/>
  <c r="GDX530" i="17" s="1"/>
  <c r="IKU530" i="17"/>
  <c r="IKZ530" i="17" s="1"/>
  <c r="JYE530" i="17"/>
  <c r="JYJ530" i="17" s="1"/>
  <c r="OWE530" i="17"/>
  <c r="OWJ530" i="17" s="1"/>
  <c r="RNC530" i="17"/>
  <c r="RNH530" i="17" s="1"/>
  <c r="UEA530" i="17"/>
  <c r="UEF530" i="17" s="1"/>
  <c r="CTC537" i="17"/>
  <c r="CTH537" i="17" s="1"/>
  <c r="IUQ537" i="17"/>
  <c r="IUV537" i="17" s="1"/>
  <c r="OWE537" i="17"/>
  <c r="OWJ537" i="17" s="1"/>
  <c r="UXS537" i="17"/>
  <c r="UXX537" i="17" s="1"/>
  <c r="CTC539" i="17"/>
  <c r="CTH539" i="17" s="1"/>
  <c r="IUQ539" i="17"/>
  <c r="IUV539" i="17" s="1"/>
  <c r="OWE539" i="17"/>
  <c r="OWJ539" i="17" s="1"/>
  <c r="UXS539" i="17"/>
  <c r="UXX539" i="17" s="1"/>
  <c r="PGA530" i="17"/>
  <c r="PGF530" i="17" s="1"/>
  <c r="RWY530" i="17"/>
  <c r="RXD530" i="17" s="1"/>
  <c r="UNW530" i="17"/>
  <c r="UOB530" i="17" s="1"/>
  <c r="IM502" i="17"/>
  <c r="IR502" i="17" s="1"/>
  <c r="BZK502" i="17"/>
  <c r="BZP502" i="17" s="1"/>
  <c r="DMU502" i="17"/>
  <c r="DMZ502" i="17" s="1"/>
  <c r="IUQ502" i="17"/>
  <c r="IUV502" i="17" s="1"/>
  <c r="LLO502" i="17"/>
  <c r="LLT502" i="17" s="1"/>
  <c r="OCM502" i="17"/>
  <c r="OCR502" i="17" s="1"/>
  <c r="PPW502" i="17"/>
  <c r="PQB502" i="17" s="1"/>
  <c r="UXS502" i="17"/>
  <c r="UXX502" i="17" s="1"/>
  <c r="BPO530" i="17"/>
  <c r="BPT530" i="17" s="1"/>
  <c r="EGM530" i="17"/>
  <c r="EGR530" i="17" s="1"/>
  <c r="FKA530" i="17"/>
  <c r="FKF530" i="17" s="1"/>
  <c r="HRC530" i="17"/>
  <c r="HRH530" i="17" s="1"/>
  <c r="MPC530" i="17"/>
  <c r="MPH530" i="17" s="1"/>
  <c r="QTK530" i="17"/>
  <c r="QTP530" i="17" s="1"/>
  <c r="TKI530" i="17"/>
  <c r="TKN530" i="17" s="1"/>
  <c r="WBG530" i="17"/>
  <c r="WBL530" i="17" s="1"/>
  <c r="BZK537" i="17"/>
  <c r="BZP537" i="17" s="1"/>
  <c r="IAY537" i="17"/>
  <c r="IBD537" i="17" s="1"/>
  <c r="OCM537" i="17"/>
  <c r="OCR537" i="17" s="1"/>
  <c r="GXK530" i="17"/>
  <c r="GXP530" i="17" s="1"/>
  <c r="JOI530" i="17"/>
  <c r="JON530" i="17" s="1"/>
  <c r="MYY530" i="17"/>
  <c r="MZD530" i="17" s="1"/>
  <c r="PPW530" i="17"/>
  <c r="PQB530" i="17" s="1"/>
  <c r="TUE530" i="17"/>
  <c r="TUJ530" i="17" s="1"/>
  <c r="WLC530" i="17"/>
  <c r="WLH530" i="17" s="1"/>
  <c r="DMU537" i="17"/>
  <c r="DMZ537" i="17" s="1"/>
  <c r="VRK537" i="17"/>
  <c r="VRP537" i="17" s="1"/>
  <c r="BFS502" i="17"/>
  <c r="BFX502" i="17" s="1"/>
  <c r="NIU502" i="17"/>
  <c r="NIZ502" i="17" s="1"/>
  <c r="AVW530" i="17"/>
  <c r="AWB530" i="17" s="1"/>
  <c r="EQI530" i="17"/>
  <c r="EQN530" i="17" s="1"/>
  <c r="OMI530" i="17"/>
  <c r="OMN530" i="17" s="1"/>
  <c r="RDG530" i="17"/>
  <c r="RDL530" i="17" s="1"/>
  <c r="BFS537" i="17"/>
  <c r="BFX537" i="17" s="1"/>
  <c r="HHG537" i="17"/>
  <c r="HHL537" i="17" s="1"/>
  <c r="NIU537" i="17"/>
  <c r="NIZ537" i="17" s="1"/>
  <c r="TKI537" i="17"/>
  <c r="TKN537" i="17" s="1"/>
  <c r="BFS539" i="17"/>
  <c r="BFX539" i="17" s="1"/>
  <c r="HHG539" i="17"/>
  <c r="HHL539" i="17" s="1"/>
  <c r="NIU539" i="17"/>
  <c r="NIZ539" i="17" s="1"/>
  <c r="TKI539" i="17"/>
  <c r="TKN539" i="17" s="1"/>
  <c r="F540" i="17"/>
  <c r="BPO502" i="17"/>
  <c r="BPT502" i="17" s="1"/>
  <c r="EQI502" i="17"/>
  <c r="EQN502" i="17" s="1"/>
  <c r="HRC502" i="17"/>
  <c r="HRH502" i="17" s="1"/>
  <c r="KRW502" i="17"/>
  <c r="KSB502" i="17" s="1"/>
  <c r="NSQ502" i="17"/>
  <c r="NSV502" i="17" s="1"/>
  <c r="QTK502" i="17"/>
  <c r="QTP502" i="17" s="1"/>
  <c r="TUE502" i="17"/>
  <c r="TUJ502" i="17" s="1"/>
  <c r="WUY502" i="17"/>
  <c r="WVD502" i="17" s="1"/>
  <c r="SI530" i="17"/>
  <c r="SN530" i="17" s="1"/>
  <c r="CTC530" i="17"/>
  <c r="CTH530" i="17" s="1"/>
  <c r="FTW530" i="17"/>
  <c r="FUB530" i="17" s="1"/>
  <c r="IUQ530" i="17"/>
  <c r="IUV530" i="17" s="1"/>
  <c r="AVW502" i="17"/>
  <c r="AWB502" i="17" s="1"/>
  <c r="DWQ502" i="17"/>
  <c r="DWV502" i="17" s="1"/>
  <c r="GXK502" i="17"/>
  <c r="GXP502" i="17" s="1"/>
  <c r="JYE502" i="17"/>
  <c r="JYJ502" i="17" s="1"/>
  <c r="MYY502" i="17"/>
  <c r="MZD502" i="17" s="1"/>
  <c r="PZS502" i="17"/>
  <c r="PZX502" i="17" s="1"/>
  <c r="TAM502" i="17"/>
  <c r="TAR502" i="17" s="1"/>
  <c r="WBG502" i="17"/>
  <c r="WBL502" i="17" s="1"/>
  <c r="BZK530" i="17"/>
  <c r="BZP530" i="17" s="1"/>
  <c r="FAE530" i="17"/>
  <c r="FAJ530" i="17" s="1"/>
  <c r="IAY530" i="17"/>
  <c r="IBD530" i="17" s="1"/>
  <c r="ACE502" i="17"/>
  <c r="ACJ502" i="17" s="1"/>
  <c r="DCY502" i="17"/>
  <c r="DDD502" i="17" s="1"/>
  <c r="GDS502" i="17"/>
  <c r="GDX502" i="17" s="1"/>
  <c r="JEM502" i="17"/>
  <c r="JER502" i="17" s="1"/>
  <c r="MFG502" i="17"/>
  <c r="MFL502" i="17" s="1"/>
  <c r="PGA502" i="17"/>
  <c r="PGF502" i="17" s="1"/>
  <c r="SGU502" i="17"/>
  <c r="SGZ502" i="17" s="1"/>
  <c r="VHO502" i="17"/>
  <c r="VHT502" i="17" s="1"/>
  <c r="M1423" i="11"/>
  <c r="M1422" i="11"/>
  <c r="M1421" i="11"/>
  <c r="M1420" i="11"/>
  <c r="M1419" i="11"/>
  <c r="M1418" i="11"/>
  <c r="F541" i="17" l="1"/>
  <c r="F542" i="17"/>
  <c r="F543" i="17" l="1"/>
  <c r="F544" i="17" s="1"/>
  <c r="M834" i="11"/>
  <c r="M832" i="11"/>
  <c r="M818" i="11"/>
  <c r="M827" i="11"/>
  <c r="M826" i="11"/>
  <c r="M825" i="11"/>
  <c r="M824" i="11"/>
  <c r="M823" i="11"/>
  <c r="M821" i="11"/>
  <c r="M820" i="11"/>
  <c r="F545" i="17" l="1"/>
  <c r="F546" i="17" s="1"/>
  <c r="M829" i="11"/>
  <c r="M837" i="11"/>
  <c r="M835" i="11"/>
  <c r="M830" i="11"/>
  <c r="M1159" i="11"/>
  <c r="M1158" i="11"/>
  <c r="M1157" i="11"/>
  <c r="M1155" i="11"/>
  <c r="M1154" i="11"/>
  <c r="M1153" i="11"/>
  <c r="M1151" i="11"/>
  <c r="M1150" i="11"/>
  <c r="M1149" i="11"/>
  <c r="M1147" i="11"/>
  <c r="M1146" i="11"/>
  <c r="M1145" i="11"/>
  <c r="M1143" i="11"/>
  <c r="M1142" i="11"/>
  <c r="M1141" i="11"/>
  <c r="M1139" i="11"/>
  <c r="M1138" i="11"/>
  <c r="M1137" i="11"/>
  <c r="M1102" i="11" l="1"/>
  <c r="M1100" i="11"/>
  <c r="M1098" i="11"/>
  <c r="M1096" i="11"/>
  <c r="M1094" i="11"/>
  <c r="M1092" i="11"/>
  <c r="M1101" i="11" l="1"/>
  <c r="M1095" i="11"/>
  <c r="M1090" i="11" l="1"/>
  <c r="M1087" i="11"/>
  <c r="M1086" i="11"/>
  <c r="M1084" i="11"/>
  <c r="M1081" i="11"/>
  <c r="M1080" i="11"/>
  <c r="M1066" i="11"/>
  <c r="M1065" i="11"/>
  <c r="M1063" i="11"/>
  <c r="M1062" i="11"/>
  <c r="M1060" i="11"/>
  <c r="M1057" i="11"/>
  <c r="M1056" i="11"/>
  <c r="M1054" i="11"/>
  <c r="M1051" i="11"/>
  <c r="M1050" i="11"/>
  <c r="M1048" i="11"/>
  <c r="M1047" i="11"/>
  <c r="M1046" i="11"/>
  <c r="M1024" i="11"/>
  <c r="M1023" i="11"/>
  <c r="M1022" i="11"/>
  <c r="M976" i="11"/>
  <c r="M975" i="11"/>
  <c r="M973" i="11"/>
  <c r="M972" i="11"/>
  <c r="M1089" i="11" l="1"/>
  <c r="M1083" i="11"/>
  <c r="M1059" i="11"/>
  <c r="M1053" i="11"/>
  <c r="M965" i="11"/>
  <c r="M963" i="11"/>
  <c r="M962" i="11"/>
  <c r="M960" i="11"/>
  <c r="M958" i="11"/>
  <c r="M957" i="11"/>
  <c r="M848" i="11"/>
  <c r="M851" i="11"/>
  <c r="M845" i="11"/>
  <c r="M854" i="11"/>
  <c r="M779" i="11"/>
  <c r="M776" i="11"/>
  <c r="M775" i="11"/>
  <c r="M769" i="11"/>
  <c r="M772" i="11"/>
  <c r="M764" i="11"/>
  <c r="M766" i="11"/>
  <c r="M761" i="11"/>
  <c r="M760" i="11"/>
  <c r="M754" i="11"/>
  <c r="M755" i="11"/>
  <c r="M746" i="11"/>
  <c r="M748" i="11"/>
  <c r="M743" i="11"/>
  <c r="M742" i="11"/>
  <c r="M733" i="11"/>
  <c r="M736" i="11"/>
  <c r="M718" i="11"/>
  <c r="M712" i="11"/>
  <c r="M713" i="11"/>
  <c r="M719" i="11"/>
  <c r="M706" i="11"/>
  <c r="M704" i="11"/>
  <c r="M852" i="11" l="1"/>
  <c r="M849" i="11"/>
  <c r="M855" i="11"/>
  <c r="M846" i="11"/>
  <c r="M778" i="11"/>
  <c r="M758" i="11"/>
  <c r="M770" i="11"/>
  <c r="M757" i="11"/>
  <c r="M773" i="11"/>
  <c r="M763" i="11"/>
  <c r="M767" i="11"/>
  <c r="M752" i="11"/>
  <c r="M751" i="11"/>
  <c r="M745" i="11"/>
  <c r="M749" i="11"/>
  <c r="M740" i="11"/>
  <c r="M739" i="11"/>
  <c r="M734" i="11"/>
  <c r="M737" i="11"/>
  <c r="M710" i="11"/>
  <c r="M709" i="11"/>
  <c r="M716" i="11"/>
  <c r="M715" i="11"/>
  <c r="M703" i="11"/>
  <c r="M707" i="11"/>
  <c r="M676" i="11" l="1"/>
  <c r="M682" i="11"/>
  <c r="M683" i="11"/>
  <c r="M674" i="11"/>
  <c r="M680" i="11" l="1"/>
  <c r="M679" i="11"/>
  <c r="M673" i="11"/>
  <c r="M677" i="11"/>
  <c r="M646" i="11"/>
  <c r="M645" i="11"/>
  <c r="M644" i="11"/>
  <c r="M642" i="11"/>
  <c r="M641" i="11"/>
  <c r="M639" i="11"/>
  <c r="M638" i="11"/>
  <c r="M637" i="11"/>
  <c r="M635" i="11"/>
  <c r="M634" i="11"/>
  <c r="M614" i="11" l="1"/>
  <c r="M611" i="11"/>
  <c r="M610" i="11"/>
  <c r="M590" i="11"/>
  <c r="M589" i="11"/>
  <c r="M572" i="11"/>
  <c r="M569" i="11"/>
  <c r="M568" i="11"/>
  <c r="M530" i="11"/>
  <c r="M533" i="11"/>
  <c r="M532" i="11"/>
  <c r="M531" i="11"/>
  <c r="M519" i="11"/>
  <c r="M522" i="11"/>
  <c r="M521" i="11"/>
  <c r="M520" i="11"/>
  <c r="M518" i="11"/>
  <c r="M587" i="11" l="1"/>
  <c r="M571" i="11"/>
  <c r="M586" i="11"/>
  <c r="M613" i="11"/>
  <c r="M527" i="11"/>
  <c r="M525" i="11"/>
  <c r="M528" i="11"/>
  <c r="M536" i="11"/>
  <c r="M516" i="11"/>
  <c r="M515" i="11"/>
  <c r="M534" i="11" l="1"/>
  <c r="M535" i="11"/>
  <c r="M523" i="11"/>
  <c r="M524" i="11"/>
  <c r="M510" i="11" l="1"/>
  <c r="M509" i="11"/>
  <c r="M508" i="11"/>
  <c r="M507" i="11"/>
  <c r="M496" i="11"/>
  <c r="M499" i="11"/>
  <c r="M498" i="11"/>
  <c r="M497" i="11"/>
  <c r="M441" i="11"/>
  <c r="M440" i="11"/>
  <c r="M438" i="11"/>
  <c r="M437" i="11"/>
  <c r="M407" i="11"/>
  <c r="M428" i="11"/>
  <c r="M426" i="11"/>
  <c r="M425" i="11"/>
  <c r="M423" i="11"/>
  <c r="M422" i="11"/>
  <c r="M411" i="11"/>
  <c r="M410" i="11"/>
  <c r="M408" i="11"/>
  <c r="M513" i="11" l="1"/>
  <c r="M502" i="11"/>
  <c r="M445" i="11"/>
  <c r="M504" i="11"/>
  <c r="M505" i="11"/>
  <c r="M493" i="11"/>
  <c r="M494" i="11"/>
  <c r="M419" i="11"/>
  <c r="M420" i="11"/>
  <c r="M449" i="11"/>
  <c r="M435" i="11"/>
  <c r="M415" i="11"/>
  <c r="M417" i="11"/>
  <c r="M443" i="11"/>
  <c r="M447" i="11"/>
  <c r="M450" i="11"/>
  <c r="M430" i="11"/>
  <c r="M434" i="11"/>
  <c r="M432" i="11"/>
  <c r="M413" i="11"/>
  <c r="M511" i="11" l="1"/>
  <c r="M512" i="11"/>
  <c r="M501" i="11"/>
  <c r="M500" i="11"/>
  <c r="M321" i="11"/>
  <c r="M318" i="11"/>
  <c r="M317" i="11"/>
  <c r="M236" i="11"/>
  <c r="M235" i="11"/>
  <c r="M240" i="11"/>
  <c r="M230" i="11"/>
  <c r="M233" i="11"/>
  <c r="M232" i="11"/>
  <c r="M224" i="11"/>
  <c r="M227" i="11"/>
  <c r="M226" i="11"/>
  <c r="M221" i="11"/>
  <c r="M220" i="11"/>
  <c r="M219" i="11"/>
  <c r="M217" i="11"/>
  <c r="M212" i="11"/>
  <c r="M211" i="11"/>
  <c r="M209" i="11"/>
  <c r="M208" i="11"/>
  <c r="M207" i="11"/>
  <c r="M205" i="11"/>
  <c r="M200" i="11"/>
  <c r="M199" i="11"/>
  <c r="M197" i="11"/>
  <c r="M196" i="11"/>
  <c r="M195" i="11"/>
  <c r="M193" i="11"/>
  <c r="M188" i="11"/>
  <c r="M187" i="11"/>
  <c r="M116" i="11"/>
  <c r="M181" i="11"/>
  <c r="M179" i="11"/>
  <c r="M178" i="11"/>
  <c r="M173" i="11"/>
  <c r="M171" i="11"/>
  <c r="M170" i="11"/>
  <c r="M164" i="11"/>
  <c r="M162" i="11"/>
  <c r="M161" i="11"/>
  <c r="M155" i="11"/>
  <c r="M153" i="11"/>
  <c r="M152" i="11"/>
  <c r="M139" i="11"/>
  <c r="M137" i="11"/>
  <c r="M136" i="11"/>
  <c r="M130" i="11"/>
  <c r="M128" i="11"/>
  <c r="M127" i="11"/>
  <c r="M118" i="11"/>
  <c r="M119" i="11"/>
  <c r="M121" i="11"/>
  <c r="M112" i="11"/>
  <c r="M105" i="11"/>
  <c r="M98" i="11"/>
  <c r="M95" i="11"/>
  <c r="M92" i="11"/>
  <c r="M86" i="11"/>
  <c r="M79" i="11"/>
  <c r="M76" i="11"/>
  <c r="M73" i="11"/>
  <c r="M71" i="11"/>
  <c r="WVM1410" i="11"/>
  <c r="WVO1410" i="11" s="1"/>
  <c r="WVT1410" i="11" s="1"/>
  <c r="WLQ1410" i="11"/>
  <c r="WLS1410" i="11" s="1"/>
  <c r="WLX1410" i="11" s="1"/>
  <c r="WBU1410" i="11"/>
  <c r="WBW1410" i="11" s="1"/>
  <c r="WCB1410" i="11" s="1"/>
  <c r="VRY1410" i="11"/>
  <c r="VSA1410" i="11" s="1"/>
  <c r="VSF1410" i="11" s="1"/>
  <c r="VIC1410" i="11"/>
  <c r="VIE1410" i="11" s="1"/>
  <c r="VIJ1410" i="11" s="1"/>
  <c r="UYG1410" i="11"/>
  <c r="UYI1410" i="11" s="1"/>
  <c r="UYN1410" i="11" s="1"/>
  <c r="UOK1410" i="11"/>
  <c r="UOM1410" i="11" s="1"/>
  <c r="UOR1410" i="11" s="1"/>
  <c r="UEO1410" i="11"/>
  <c r="UEQ1410" i="11" s="1"/>
  <c r="UEV1410" i="11" s="1"/>
  <c r="TUS1410" i="11"/>
  <c r="TUU1410" i="11" s="1"/>
  <c r="TUZ1410" i="11" s="1"/>
  <c r="TKW1410" i="11"/>
  <c r="TKY1410" i="11" s="1"/>
  <c r="TLD1410" i="11" s="1"/>
  <c r="TBA1410" i="11"/>
  <c r="TBC1410" i="11" s="1"/>
  <c r="TBH1410" i="11" s="1"/>
  <c r="SRE1410" i="11"/>
  <c r="SRG1410" i="11" s="1"/>
  <c r="SRL1410" i="11" s="1"/>
  <c r="SHI1410" i="11"/>
  <c r="SHK1410" i="11" s="1"/>
  <c r="SHP1410" i="11" s="1"/>
  <c r="RXM1410" i="11"/>
  <c r="RXO1410" i="11" s="1"/>
  <c r="RXT1410" i="11" s="1"/>
  <c r="RNQ1410" i="11"/>
  <c r="RNS1410" i="11" s="1"/>
  <c r="RNX1410" i="11" s="1"/>
  <c r="RDU1410" i="11"/>
  <c r="RDW1410" i="11" s="1"/>
  <c r="REB1410" i="11" s="1"/>
  <c r="QTY1410" i="11"/>
  <c r="QUA1410" i="11" s="1"/>
  <c r="QUF1410" i="11" s="1"/>
  <c r="QKC1410" i="11"/>
  <c r="QKE1410" i="11" s="1"/>
  <c r="QKJ1410" i="11" s="1"/>
  <c r="QAG1410" i="11"/>
  <c r="QAI1410" i="11" s="1"/>
  <c r="QAN1410" i="11" s="1"/>
  <c r="PQK1410" i="11"/>
  <c r="PQM1410" i="11" s="1"/>
  <c r="PQR1410" i="11" s="1"/>
  <c r="PGO1410" i="11"/>
  <c r="PGQ1410" i="11" s="1"/>
  <c r="PGV1410" i="11" s="1"/>
  <c r="OWS1410" i="11"/>
  <c r="OWU1410" i="11" s="1"/>
  <c r="OWZ1410" i="11" s="1"/>
  <c r="OMW1410" i="11"/>
  <c r="OMY1410" i="11" s="1"/>
  <c r="OND1410" i="11" s="1"/>
  <c r="ODA1410" i="11"/>
  <c r="ODC1410" i="11" s="1"/>
  <c r="ODH1410" i="11" s="1"/>
  <c r="NTE1410" i="11"/>
  <c r="NTG1410" i="11" s="1"/>
  <c r="NTL1410" i="11" s="1"/>
  <c r="NJI1410" i="11"/>
  <c r="NJK1410" i="11" s="1"/>
  <c r="NJP1410" i="11" s="1"/>
  <c r="MZM1410" i="11"/>
  <c r="MZO1410" i="11" s="1"/>
  <c r="MZT1410" i="11" s="1"/>
  <c r="MPQ1410" i="11"/>
  <c r="MPS1410" i="11" s="1"/>
  <c r="MPX1410" i="11" s="1"/>
  <c r="MFU1410" i="11"/>
  <c r="MFW1410" i="11" s="1"/>
  <c r="MGB1410" i="11" s="1"/>
  <c r="LVY1410" i="11"/>
  <c r="LWA1410" i="11" s="1"/>
  <c r="LWF1410" i="11" s="1"/>
  <c r="LMC1410" i="11"/>
  <c r="LME1410" i="11" s="1"/>
  <c r="LMJ1410" i="11" s="1"/>
  <c r="LCG1410" i="11"/>
  <c r="LCI1410" i="11" s="1"/>
  <c r="LCN1410" i="11" s="1"/>
  <c r="KSK1410" i="11"/>
  <c r="KSM1410" i="11" s="1"/>
  <c r="KSR1410" i="11" s="1"/>
  <c r="KIO1410" i="11"/>
  <c r="KIQ1410" i="11" s="1"/>
  <c r="KIV1410" i="11" s="1"/>
  <c r="JYS1410" i="11"/>
  <c r="JYU1410" i="11" s="1"/>
  <c r="JYZ1410" i="11" s="1"/>
  <c r="JOW1410" i="11"/>
  <c r="JOY1410" i="11" s="1"/>
  <c r="JPD1410" i="11" s="1"/>
  <c r="JFA1410" i="11"/>
  <c r="JFC1410" i="11" s="1"/>
  <c r="JFH1410" i="11" s="1"/>
  <c r="IVE1410" i="11"/>
  <c r="IVG1410" i="11" s="1"/>
  <c r="IVL1410" i="11" s="1"/>
  <c r="ILI1410" i="11"/>
  <c r="ILK1410" i="11" s="1"/>
  <c r="ILP1410" i="11" s="1"/>
  <c r="IBM1410" i="11"/>
  <c r="IBO1410" i="11" s="1"/>
  <c r="IBT1410" i="11" s="1"/>
  <c r="HRQ1410" i="11"/>
  <c r="HRS1410" i="11" s="1"/>
  <c r="HRX1410" i="11" s="1"/>
  <c r="HHU1410" i="11"/>
  <c r="HHW1410" i="11" s="1"/>
  <c r="HIB1410" i="11" s="1"/>
  <c r="GXY1410" i="11"/>
  <c r="GYA1410" i="11" s="1"/>
  <c r="GYF1410" i="11" s="1"/>
  <c r="GOC1410" i="11"/>
  <c r="GOE1410" i="11" s="1"/>
  <c r="GOJ1410" i="11" s="1"/>
  <c r="GEG1410" i="11"/>
  <c r="GEI1410" i="11" s="1"/>
  <c r="GEN1410" i="11" s="1"/>
  <c r="FUK1410" i="11"/>
  <c r="FUM1410" i="11" s="1"/>
  <c r="FUR1410" i="11" s="1"/>
  <c r="FKO1410" i="11"/>
  <c r="FKQ1410" i="11" s="1"/>
  <c r="FKV1410" i="11" s="1"/>
  <c r="FAS1410" i="11"/>
  <c r="FAU1410" i="11" s="1"/>
  <c r="FAZ1410" i="11" s="1"/>
  <c r="EQW1410" i="11"/>
  <c r="EQY1410" i="11" s="1"/>
  <c r="ERD1410" i="11" s="1"/>
  <c r="EHA1410" i="11"/>
  <c r="EHC1410" i="11" s="1"/>
  <c r="EHH1410" i="11" s="1"/>
  <c r="DXE1410" i="11"/>
  <c r="DXG1410" i="11" s="1"/>
  <c r="DXL1410" i="11" s="1"/>
  <c r="DNI1410" i="11"/>
  <c r="DNK1410" i="11" s="1"/>
  <c r="DNP1410" i="11" s="1"/>
  <c r="DDM1410" i="11"/>
  <c r="DDO1410" i="11" s="1"/>
  <c r="DDT1410" i="11" s="1"/>
  <c r="CTQ1410" i="11"/>
  <c r="CTS1410" i="11" s="1"/>
  <c r="CTX1410" i="11" s="1"/>
  <c r="CJU1410" i="11"/>
  <c r="CJW1410" i="11" s="1"/>
  <c r="CKB1410" i="11" s="1"/>
  <c r="BZY1410" i="11"/>
  <c r="CAA1410" i="11" s="1"/>
  <c r="CAF1410" i="11" s="1"/>
  <c r="BQC1410" i="11"/>
  <c r="BQE1410" i="11" s="1"/>
  <c r="BQJ1410" i="11" s="1"/>
  <c r="BGG1410" i="11"/>
  <c r="BGI1410" i="11" s="1"/>
  <c r="BGN1410" i="11" s="1"/>
  <c r="AWK1410" i="11"/>
  <c r="AWM1410" i="11" s="1"/>
  <c r="AWR1410" i="11" s="1"/>
  <c r="AMO1410" i="11"/>
  <c r="AMQ1410" i="11" s="1"/>
  <c r="AMV1410" i="11" s="1"/>
  <c r="ACS1410" i="11"/>
  <c r="ACU1410" i="11" s="1"/>
  <c r="ACZ1410" i="11" s="1"/>
  <c r="SW1410" i="11"/>
  <c r="SY1410" i="11" s="1"/>
  <c r="TD1410" i="11" s="1"/>
  <c r="JA1410" i="11"/>
  <c r="JC1410" i="11" s="1"/>
  <c r="JH1410" i="11" s="1"/>
  <c r="M1410" i="11"/>
  <c r="WVN1409" i="11"/>
  <c r="WVM1409" i="11"/>
  <c r="WLR1409" i="11"/>
  <c r="WLQ1409" i="11"/>
  <c r="WBV1409" i="11"/>
  <c r="WBU1409" i="11"/>
  <c r="VRZ1409" i="11"/>
  <c r="VRY1409" i="11"/>
  <c r="VID1409" i="11"/>
  <c r="VIC1409" i="11"/>
  <c r="UYH1409" i="11"/>
  <c r="UYG1409" i="11"/>
  <c r="UOL1409" i="11"/>
  <c r="UOK1409" i="11"/>
  <c r="UEP1409" i="11"/>
  <c r="UEO1409" i="11"/>
  <c r="TUT1409" i="11"/>
  <c r="TUS1409" i="11"/>
  <c r="TKX1409" i="11"/>
  <c r="TKW1409" i="11"/>
  <c r="TBB1409" i="11"/>
  <c r="TBA1409" i="11"/>
  <c r="SRF1409" i="11"/>
  <c r="SRE1409" i="11"/>
  <c r="SHJ1409" i="11"/>
  <c r="SHI1409" i="11"/>
  <c r="RXN1409" i="11"/>
  <c r="RXM1409" i="11"/>
  <c r="RNR1409" i="11"/>
  <c r="RNQ1409" i="11"/>
  <c r="RDV1409" i="11"/>
  <c r="RDU1409" i="11"/>
  <c r="QTZ1409" i="11"/>
  <c r="QTY1409" i="11"/>
  <c r="QKD1409" i="11"/>
  <c r="QKC1409" i="11"/>
  <c r="QAH1409" i="11"/>
  <c r="QAG1409" i="11"/>
  <c r="PQL1409" i="11"/>
  <c r="PQK1409" i="11"/>
  <c r="PGP1409" i="11"/>
  <c r="PGO1409" i="11"/>
  <c r="OWT1409" i="11"/>
  <c r="OWS1409" i="11"/>
  <c r="OMX1409" i="11"/>
  <c r="OMW1409" i="11"/>
  <c r="ODB1409" i="11"/>
  <c r="ODA1409" i="11"/>
  <c r="NTF1409" i="11"/>
  <c r="NTE1409" i="11"/>
  <c r="NJJ1409" i="11"/>
  <c r="NJI1409" i="11"/>
  <c r="MZN1409" i="11"/>
  <c r="MZM1409" i="11"/>
  <c r="MPR1409" i="11"/>
  <c r="MPQ1409" i="11"/>
  <c r="MFV1409" i="11"/>
  <c r="MFU1409" i="11"/>
  <c r="LVZ1409" i="11"/>
  <c r="LVY1409" i="11"/>
  <c r="LMD1409" i="11"/>
  <c r="LMC1409" i="11"/>
  <c r="LCH1409" i="11"/>
  <c r="LCG1409" i="11"/>
  <c r="KSL1409" i="11"/>
  <c r="KSK1409" i="11"/>
  <c r="KIP1409" i="11"/>
  <c r="KIO1409" i="11"/>
  <c r="JYT1409" i="11"/>
  <c r="JYS1409" i="11"/>
  <c r="JOX1409" i="11"/>
  <c r="JOW1409" i="11"/>
  <c r="JFB1409" i="11"/>
  <c r="JFA1409" i="11"/>
  <c r="IVF1409" i="11"/>
  <c r="IVE1409" i="11"/>
  <c r="ILJ1409" i="11"/>
  <c r="ILI1409" i="11"/>
  <c r="IBN1409" i="11"/>
  <c r="IBM1409" i="11"/>
  <c r="HRR1409" i="11"/>
  <c r="HRQ1409" i="11"/>
  <c r="HHV1409" i="11"/>
  <c r="HHU1409" i="11"/>
  <c r="GXZ1409" i="11"/>
  <c r="GXY1409" i="11"/>
  <c r="GOD1409" i="11"/>
  <c r="GOC1409" i="11"/>
  <c r="GEH1409" i="11"/>
  <c r="GEG1409" i="11"/>
  <c r="FUL1409" i="11"/>
  <c r="FUK1409" i="11"/>
  <c r="FKP1409" i="11"/>
  <c r="FKO1409" i="11"/>
  <c r="FAT1409" i="11"/>
  <c r="FAS1409" i="11"/>
  <c r="EQX1409" i="11"/>
  <c r="EQW1409" i="11"/>
  <c r="EHB1409" i="11"/>
  <c r="EHA1409" i="11"/>
  <c r="DXF1409" i="11"/>
  <c r="DXE1409" i="11"/>
  <c r="DNJ1409" i="11"/>
  <c r="DNI1409" i="11"/>
  <c r="DDN1409" i="11"/>
  <c r="DDM1409" i="11"/>
  <c r="CTR1409" i="11"/>
  <c r="CTQ1409" i="11"/>
  <c r="CJV1409" i="11"/>
  <c r="CJU1409" i="11"/>
  <c r="BZZ1409" i="11"/>
  <c r="BZY1409" i="11"/>
  <c r="BQD1409" i="11"/>
  <c r="BQC1409" i="11"/>
  <c r="BGH1409" i="11"/>
  <c r="BGG1409" i="11"/>
  <c r="AWL1409" i="11"/>
  <c r="AWK1409" i="11"/>
  <c r="AMP1409" i="11"/>
  <c r="AMO1409" i="11"/>
  <c r="ACT1409" i="11"/>
  <c r="ACS1409" i="11"/>
  <c r="SX1409" i="11"/>
  <c r="SW1409" i="11"/>
  <c r="JB1409" i="11"/>
  <c r="JA1409" i="11"/>
  <c r="WVM1407" i="11"/>
  <c r="WVS1407" i="11" s="1"/>
  <c r="WVT1407" i="11" s="1"/>
  <c r="WLQ1407" i="11"/>
  <c r="WLW1407" i="11" s="1"/>
  <c r="WLX1407" i="11" s="1"/>
  <c r="WBU1407" i="11"/>
  <c r="WCA1407" i="11" s="1"/>
  <c r="WCB1407" i="11" s="1"/>
  <c r="VRY1407" i="11"/>
  <c r="VSE1407" i="11" s="1"/>
  <c r="VSF1407" i="11" s="1"/>
  <c r="VIC1407" i="11"/>
  <c r="VII1407" i="11" s="1"/>
  <c r="VIJ1407" i="11" s="1"/>
  <c r="UYG1407" i="11"/>
  <c r="UYM1407" i="11" s="1"/>
  <c r="UYN1407" i="11" s="1"/>
  <c r="UOK1407" i="11"/>
  <c r="UOQ1407" i="11" s="1"/>
  <c r="UOR1407" i="11" s="1"/>
  <c r="UEO1407" i="11"/>
  <c r="UEU1407" i="11" s="1"/>
  <c r="UEV1407" i="11" s="1"/>
  <c r="TUS1407" i="11"/>
  <c r="TUY1407" i="11" s="1"/>
  <c r="TUZ1407" i="11" s="1"/>
  <c r="TKW1407" i="11"/>
  <c r="TLC1407" i="11" s="1"/>
  <c r="TLD1407" i="11" s="1"/>
  <c r="TBA1407" i="11"/>
  <c r="TBG1407" i="11" s="1"/>
  <c r="TBH1407" i="11" s="1"/>
  <c r="SRE1407" i="11"/>
  <c r="SRK1407" i="11" s="1"/>
  <c r="SRL1407" i="11" s="1"/>
  <c r="SHI1407" i="11"/>
  <c r="SHO1407" i="11" s="1"/>
  <c r="SHP1407" i="11" s="1"/>
  <c r="RXM1407" i="11"/>
  <c r="RXS1407" i="11" s="1"/>
  <c r="RXT1407" i="11" s="1"/>
  <c r="RNQ1407" i="11"/>
  <c r="RNW1407" i="11" s="1"/>
  <c r="RNX1407" i="11" s="1"/>
  <c r="RDU1407" i="11"/>
  <c r="REA1407" i="11" s="1"/>
  <c r="REB1407" i="11" s="1"/>
  <c r="QTY1407" i="11"/>
  <c r="QUE1407" i="11" s="1"/>
  <c r="QUF1407" i="11" s="1"/>
  <c r="QKC1407" i="11"/>
  <c r="QKI1407" i="11" s="1"/>
  <c r="QKJ1407" i="11" s="1"/>
  <c r="QAG1407" i="11"/>
  <c r="QAM1407" i="11" s="1"/>
  <c r="QAN1407" i="11" s="1"/>
  <c r="PQK1407" i="11"/>
  <c r="PQQ1407" i="11" s="1"/>
  <c r="PQR1407" i="11" s="1"/>
  <c r="PGO1407" i="11"/>
  <c r="PGU1407" i="11" s="1"/>
  <c r="PGV1407" i="11" s="1"/>
  <c r="OWS1407" i="11"/>
  <c r="OWY1407" i="11" s="1"/>
  <c r="OWZ1407" i="11" s="1"/>
  <c r="OMW1407" i="11"/>
  <c r="ONC1407" i="11" s="1"/>
  <c r="OND1407" i="11" s="1"/>
  <c r="ODA1407" i="11"/>
  <c r="ODG1407" i="11" s="1"/>
  <c r="ODH1407" i="11" s="1"/>
  <c r="NTE1407" i="11"/>
  <c r="NTK1407" i="11" s="1"/>
  <c r="NTL1407" i="11" s="1"/>
  <c r="NJI1407" i="11"/>
  <c r="NJO1407" i="11" s="1"/>
  <c r="NJP1407" i="11" s="1"/>
  <c r="MZM1407" i="11"/>
  <c r="MZS1407" i="11" s="1"/>
  <c r="MZT1407" i="11" s="1"/>
  <c r="MPQ1407" i="11"/>
  <c r="MPW1407" i="11" s="1"/>
  <c r="MPX1407" i="11" s="1"/>
  <c r="MFU1407" i="11"/>
  <c r="MGA1407" i="11" s="1"/>
  <c r="MGB1407" i="11" s="1"/>
  <c r="LVY1407" i="11"/>
  <c r="LWE1407" i="11" s="1"/>
  <c r="LWF1407" i="11" s="1"/>
  <c r="LMC1407" i="11"/>
  <c r="LMI1407" i="11" s="1"/>
  <c r="LMJ1407" i="11" s="1"/>
  <c r="LCG1407" i="11"/>
  <c r="LCM1407" i="11" s="1"/>
  <c r="LCN1407" i="11" s="1"/>
  <c r="KSK1407" i="11"/>
  <c r="KSQ1407" i="11" s="1"/>
  <c r="KSR1407" i="11" s="1"/>
  <c r="KIO1407" i="11"/>
  <c r="KIU1407" i="11" s="1"/>
  <c r="KIV1407" i="11" s="1"/>
  <c r="JYS1407" i="11"/>
  <c r="JYY1407" i="11" s="1"/>
  <c r="JYZ1407" i="11" s="1"/>
  <c r="JOW1407" i="11"/>
  <c r="JPC1407" i="11" s="1"/>
  <c r="JPD1407" i="11" s="1"/>
  <c r="JFA1407" i="11"/>
  <c r="JFG1407" i="11" s="1"/>
  <c r="JFH1407" i="11" s="1"/>
  <c r="IVE1407" i="11"/>
  <c r="IVK1407" i="11" s="1"/>
  <c r="IVL1407" i="11" s="1"/>
  <c r="ILI1407" i="11"/>
  <c r="ILO1407" i="11" s="1"/>
  <c r="ILP1407" i="11" s="1"/>
  <c r="IBM1407" i="11"/>
  <c r="IBS1407" i="11" s="1"/>
  <c r="IBT1407" i="11" s="1"/>
  <c r="HRQ1407" i="11"/>
  <c r="HRW1407" i="11" s="1"/>
  <c r="HRX1407" i="11" s="1"/>
  <c r="HHU1407" i="11"/>
  <c r="HIA1407" i="11" s="1"/>
  <c r="HIB1407" i="11" s="1"/>
  <c r="GXY1407" i="11"/>
  <c r="GYE1407" i="11" s="1"/>
  <c r="GYF1407" i="11" s="1"/>
  <c r="GOC1407" i="11"/>
  <c r="GOI1407" i="11" s="1"/>
  <c r="GOJ1407" i="11" s="1"/>
  <c r="GEG1407" i="11"/>
  <c r="GEM1407" i="11" s="1"/>
  <c r="GEN1407" i="11" s="1"/>
  <c r="FUK1407" i="11"/>
  <c r="FUQ1407" i="11" s="1"/>
  <c r="FUR1407" i="11" s="1"/>
  <c r="FKO1407" i="11"/>
  <c r="FKU1407" i="11" s="1"/>
  <c r="FKV1407" i="11" s="1"/>
  <c r="FAS1407" i="11"/>
  <c r="FAY1407" i="11" s="1"/>
  <c r="FAZ1407" i="11" s="1"/>
  <c r="EQW1407" i="11"/>
  <c r="ERC1407" i="11" s="1"/>
  <c r="ERD1407" i="11" s="1"/>
  <c r="EHA1407" i="11"/>
  <c r="EHG1407" i="11" s="1"/>
  <c r="EHH1407" i="11" s="1"/>
  <c r="DXE1407" i="11"/>
  <c r="DXK1407" i="11" s="1"/>
  <c r="DXL1407" i="11" s="1"/>
  <c r="DNI1407" i="11"/>
  <c r="DNO1407" i="11" s="1"/>
  <c r="DNP1407" i="11" s="1"/>
  <c r="DDM1407" i="11"/>
  <c r="DDS1407" i="11" s="1"/>
  <c r="DDT1407" i="11" s="1"/>
  <c r="CTQ1407" i="11"/>
  <c r="CTW1407" i="11" s="1"/>
  <c r="CTX1407" i="11" s="1"/>
  <c r="CJU1407" i="11"/>
  <c r="CKA1407" i="11" s="1"/>
  <c r="CKB1407" i="11" s="1"/>
  <c r="BZY1407" i="11"/>
  <c r="CAE1407" i="11" s="1"/>
  <c r="CAF1407" i="11" s="1"/>
  <c r="BQC1407" i="11"/>
  <c r="BQI1407" i="11" s="1"/>
  <c r="BQJ1407" i="11" s="1"/>
  <c r="BGG1407" i="11"/>
  <c r="BGM1407" i="11" s="1"/>
  <c r="BGN1407" i="11" s="1"/>
  <c r="AWK1407" i="11"/>
  <c r="AWQ1407" i="11" s="1"/>
  <c r="AWR1407" i="11" s="1"/>
  <c r="AMO1407" i="11"/>
  <c r="AMU1407" i="11" s="1"/>
  <c r="AMV1407" i="11" s="1"/>
  <c r="ACS1407" i="11"/>
  <c r="ACY1407" i="11" s="1"/>
  <c r="ACZ1407" i="11" s="1"/>
  <c r="SW1407" i="11"/>
  <c r="TC1407" i="11" s="1"/>
  <c r="TD1407" i="11" s="1"/>
  <c r="JA1407" i="11"/>
  <c r="JG1407" i="11" s="1"/>
  <c r="JH1407" i="11" s="1"/>
  <c r="M1407" i="11"/>
  <c r="WVM1406" i="11"/>
  <c r="WVQ1406" i="11" s="1"/>
  <c r="WVT1406" i="11" s="1"/>
  <c r="WLQ1406" i="11"/>
  <c r="WLU1406" i="11" s="1"/>
  <c r="WLX1406" i="11" s="1"/>
  <c r="WBU1406" i="11"/>
  <c r="WBY1406" i="11" s="1"/>
  <c r="WCB1406" i="11" s="1"/>
  <c r="VRY1406" i="11"/>
  <c r="VSC1406" i="11" s="1"/>
  <c r="VSF1406" i="11" s="1"/>
  <c r="VIC1406" i="11"/>
  <c r="VIG1406" i="11" s="1"/>
  <c r="VIJ1406" i="11" s="1"/>
  <c r="UYG1406" i="11"/>
  <c r="UYK1406" i="11" s="1"/>
  <c r="UYN1406" i="11" s="1"/>
  <c r="UOK1406" i="11"/>
  <c r="UOO1406" i="11" s="1"/>
  <c r="UOR1406" i="11" s="1"/>
  <c r="UEO1406" i="11"/>
  <c r="UES1406" i="11" s="1"/>
  <c r="UEV1406" i="11" s="1"/>
  <c r="TUS1406" i="11"/>
  <c r="TUW1406" i="11" s="1"/>
  <c r="TUZ1406" i="11" s="1"/>
  <c r="TKW1406" i="11"/>
  <c r="TLA1406" i="11" s="1"/>
  <c r="TLD1406" i="11" s="1"/>
  <c r="TBA1406" i="11"/>
  <c r="TBE1406" i="11" s="1"/>
  <c r="TBH1406" i="11" s="1"/>
  <c r="SRE1406" i="11"/>
  <c r="SRI1406" i="11" s="1"/>
  <c r="SRL1406" i="11" s="1"/>
  <c r="SHI1406" i="11"/>
  <c r="SHM1406" i="11" s="1"/>
  <c r="SHP1406" i="11" s="1"/>
  <c r="RXM1406" i="11"/>
  <c r="RXQ1406" i="11" s="1"/>
  <c r="RXT1406" i="11" s="1"/>
  <c r="RNQ1406" i="11"/>
  <c r="RNU1406" i="11" s="1"/>
  <c r="RNX1406" i="11" s="1"/>
  <c r="RDU1406" i="11"/>
  <c r="RDY1406" i="11" s="1"/>
  <c r="REB1406" i="11" s="1"/>
  <c r="QTY1406" i="11"/>
  <c r="QUC1406" i="11" s="1"/>
  <c r="QUF1406" i="11" s="1"/>
  <c r="QKC1406" i="11"/>
  <c r="QKG1406" i="11" s="1"/>
  <c r="QKJ1406" i="11" s="1"/>
  <c r="QAG1406" i="11"/>
  <c r="QAK1406" i="11" s="1"/>
  <c r="QAN1406" i="11" s="1"/>
  <c r="PQK1406" i="11"/>
  <c r="PQO1406" i="11" s="1"/>
  <c r="PQR1406" i="11" s="1"/>
  <c r="PGO1406" i="11"/>
  <c r="PGS1406" i="11" s="1"/>
  <c r="PGV1406" i="11" s="1"/>
  <c r="OWS1406" i="11"/>
  <c r="OWW1406" i="11" s="1"/>
  <c r="OWZ1406" i="11" s="1"/>
  <c r="OMW1406" i="11"/>
  <c r="ONA1406" i="11" s="1"/>
  <c r="OND1406" i="11" s="1"/>
  <c r="ODA1406" i="11"/>
  <c r="ODE1406" i="11" s="1"/>
  <c r="ODH1406" i="11" s="1"/>
  <c r="NTE1406" i="11"/>
  <c r="NTI1406" i="11" s="1"/>
  <c r="NTL1406" i="11" s="1"/>
  <c r="NJI1406" i="11"/>
  <c r="NJM1406" i="11" s="1"/>
  <c r="NJP1406" i="11" s="1"/>
  <c r="MZM1406" i="11"/>
  <c r="MZQ1406" i="11" s="1"/>
  <c r="MZT1406" i="11" s="1"/>
  <c r="MPQ1406" i="11"/>
  <c r="MPU1406" i="11" s="1"/>
  <c r="MPX1406" i="11" s="1"/>
  <c r="MFU1406" i="11"/>
  <c r="MFY1406" i="11" s="1"/>
  <c r="MGB1406" i="11" s="1"/>
  <c r="LVY1406" i="11"/>
  <c r="LWC1406" i="11" s="1"/>
  <c r="LWF1406" i="11" s="1"/>
  <c r="LMC1406" i="11"/>
  <c r="LMG1406" i="11" s="1"/>
  <c r="LMJ1406" i="11" s="1"/>
  <c r="LCG1406" i="11"/>
  <c r="LCK1406" i="11" s="1"/>
  <c r="LCN1406" i="11" s="1"/>
  <c r="KSK1406" i="11"/>
  <c r="KSO1406" i="11" s="1"/>
  <c r="KSR1406" i="11" s="1"/>
  <c r="KIO1406" i="11"/>
  <c r="KIS1406" i="11" s="1"/>
  <c r="KIV1406" i="11" s="1"/>
  <c r="JYS1406" i="11"/>
  <c r="JYW1406" i="11" s="1"/>
  <c r="JYZ1406" i="11" s="1"/>
  <c r="JOW1406" i="11"/>
  <c r="JPA1406" i="11" s="1"/>
  <c r="JPD1406" i="11" s="1"/>
  <c r="JFA1406" i="11"/>
  <c r="JFE1406" i="11" s="1"/>
  <c r="JFH1406" i="11" s="1"/>
  <c r="IVE1406" i="11"/>
  <c r="IVI1406" i="11" s="1"/>
  <c r="IVL1406" i="11" s="1"/>
  <c r="ILI1406" i="11"/>
  <c r="ILM1406" i="11" s="1"/>
  <c r="ILP1406" i="11" s="1"/>
  <c r="IBM1406" i="11"/>
  <c r="IBQ1406" i="11" s="1"/>
  <c r="IBT1406" i="11" s="1"/>
  <c r="HRQ1406" i="11"/>
  <c r="HRU1406" i="11" s="1"/>
  <c r="HRX1406" i="11" s="1"/>
  <c r="HHU1406" i="11"/>
  <c r="HHY1406" i="11" s="1"/>
  <c r="HIB1406" i="11" s="1"/>
  <c r="GXY1406" i="11"/>
  <c r="GYC1406" i="11" s="1"/>
  <c r="GYF1406" i="11" s="1"/>
  <c r="GOC1406" i="11"/>
  <c r="GOG1406" i="11" s="1"/>
  <c r="GOJ1406" i="11" s="1"/>
  <c r="GEG1406" i="11"/>
  <c r="GEK1406" i="11" s="1"/>
  <c r="GEN1406" i="11" s="1"/>
  <c r="FUK1406" i="11"/>
  <c r="FUO1406" i="11" s="1"/>
  <c r="FUR1406" i="11" s="1"/>
  <c r="FKO1406" i="11"/>
  <c r="FKS1406" i="11" s="1"/>
  <c r="FKV1406" i="11" s="1"/>
  <c r="FAS1406" i="11"/>
  <c r="FAW1406" i="11" s="1"/>
  <c r="FAZ1406" i="11" s="1"/>
  <c r="EQW1406" i="11"/>
  <c r="ERA1406" i="11" s="1"/>
  <c r="ERD1406" i="11" s="1"/>
  <c r="EHA1406" i="11"/>
  <c r="EHE1406" i="11" s="1"/>
  <c r="EHH1406" i="11" s="1"/>
  <c r="DXE1406" i="11"/>
  <c r="DXI1406" i="11" s="1"/>
  <c r="DXL1406" i="11" s="1"/>
  <c r="DNI1406" i="11"/>
  <c r="DNM1406" i="11" s="1"/>
  <c r="DNP1406" i="11" s="1"/>
  <c r="DDM1406" i="11"/>
  <c r="DDQ1406" i="11" s="1"/>
  <c r="DDT1406" i="11" s="1"/>
  <c r="CTQ1406" i="11"/>
  <c r="CTU1406" i="11" s="1"/>
  <c r="CTX1406" i="11" s="1"/>
  <c r="CJU1406" i="11"/>
  <c r="CJY1406" i="11" s="1"/>
  <c r="CKB1406" i="11" s="1"/>
  <c r="BZY1406" i="11"/>
  <c r="CAC1406" i="11" s="1"/>
  <c r="CAF1406" i="11" s="1"/>
  <c r="BQC1406" i="11"/>
  <c r="BQG1406" i="11" s="1"/>
  <c r="BQJ1406" i="11" s="1"/>
  <c r="BGG1406" i="11"/>
  <c r="BGK1406" i="11" s="1"/>
  <c r="BGN1406" i="11" s="1"/>
  <c r="AWK1406" i="11"/>
  <c r="AWO1406" i="11" s="1"/>
  <c r="AWR1406" i="11" s="1"/>
  <c r="AMO1406" i="11"/>
  <c r="AMS1406" i="11" s="1"/>
  <c r="AMV1406" i="11" s="1"/>
  <c r="ACS1406" i="11"/>
  <c r="ACW1406" i="11" s="1"/>
  <c r="ACZ1406" i="11" s="1"/>
  <c r="SW1406" i="11"/>
  <c r="TA1406" i="11" s="1"/>
  <c r="TD1406" i="11" s="1"/>
  <c r="JA1406" i="11"/>
  <c r="JE1406" i="11" s="1"/>
  <c r="JH1406" i="11" s="1"/>
  <c r="M1406" i="11"/>
  <c r="WVM1404" i="11"/>
  <c r="WVO1404" i="11" s="1"/>
  <c r="WVT1404" i="11" s="1"/>
  <c r="WLQ1404" i="11"/>
  <c r="WLS1404" i="11" s="1"/>
  <c r="WLX1404" i="11" s="1"/>
  <c r="WBU1404" i="11"/>
  <c r="WBW1404" i="11" s="1"/>
  <c r="WCB1404" i="11" s="1"/>
  <c r="VRY1404" i="11"/>
  <c r="VSA1404" i="11" s="1"/>
  <c r="VSF1404" i="11" s="1"/>
  <c r="VIC1404" i="11"/>
  <c r="VIE1404" i="11" s="1"/>
  <c r="VIJ1404" i="11" s="1"/>
  <c r="UYG1404" i="11"/>
  <c r="UYI1404" i="11" s="1"/>
  <c r="UYN1404" i="11" s="1"/>
  <c r="UOK1404" i="11"/>
  <c r="UOM1404" i="11" s="1"/>
  <c r="UOR1404" i="11" s="1"/>
  <c r="UEO1404" i="11"/>
  <c r="UEQ1404" i="11" s="1"/>
  <c r="UEV1404" i="11" s="1"/>
  <c r="TUS1404" i="11"/>
  <c r="TUU1404" i="11" s="1"/>
  <c r="TUZ1404" i="11" s="1"/>
  <c r="TKW1404" i="11"/>
  <c r="TKY1404" i="11" s="1"/>
  <c r="TLD1404" i="11" s="1"/>
  <c r="TBA1404" i="11"/>
  <c r="TBC1404" i="11" s="1"/>
  <c r="TBH1404" i="11" s="1"/>
  <c r="SRE1404" i="11"/>
  <c r="SRG1404" i="11" s="1"/>
  <c r="SRL1404" i="11" s="1"/>
  <c r="SHI1404" i="11"/>
  <c r="SHK1404" i="11" s="1"/>
  <c r="SHP1404" i="11" s="1"/>
  <c r="RXM1404" i="11"/>
  <c r="RXO1404" i="11" s="1"/>
  <c r="RXT1404" i="11" s="1"/>
  <c r="RNQ1404" i="11"/>
  <c r="RNS1404" i="11" s="1"/>
  <c r="RNX1404" i="11" s="1"/>
  <c r="RDU1404" i="11"/>
  <c r="RDW1404" i="11" s="1"/>
  <c r="REB1404" i="11" s="1"/>
  <c r="QTY1404" i="11"/>
  <c r="QUA1404" i="11" s="1"/>
  <c r="QUF1404" i="11" s="1"/>
  <c r="QKC1404" i="11"/>
  <c r="QKE1404" i="11" s="1"/>
  <c r="QKJ1404" i="11" s="1"/>
  <c r="QAG1404" i="11"/>
  <c r="QAI1404" i="11" s="1"/>
  <c r="QAN1404" i="11" s="1"/>
  <c r="PQK1404" i="11"/>
  <c r="PQM1404" i="11" s="1"/>
  <c r="PQR1404" i="11" s="1"/>
  <c r="PGO1404" i="11"/>
  <c r="PGQ1404" i="11" s="1"/>
  <c r="PGV1404" i="11" s="1"/>
  <c r="OWS1404" i="11"/>
  <c r="OWU1404" i="11" s="1"/>
  <c r="OWZ1404" i="11" s="1"/>
  <c r="OMW1404" i="11"/>
  <c r="OMY1404" i="11" s="1"/>
  <c r="OND1404" i="11" s="1"/>
  <c r="ODA1404" i="11"/>
  <c r="ODC1404" i="11" s="1"/>
  <c r="ODH1404" i="11" s="1"/>
  <c r="NTE1404" i="11"/>
  <c r="NTG1404" i="11" s="1"/>
  <c r="NTL1404" i="11" s="1"/>
  <c r="NJI1404" i="11"/>
  <c r="NJK1404" i="11" s="1"/>
  <c r="NJP1404" i="11" s="1"/>
  <c r="MZM1404" i="11"/>
  <c r="MZO1404" i="11" s="1"/>
  <c r="MZT1404" i="11" s="1"/>
  <c r="MPQ1404" i="11"/>
  <c r="MPS1404" i="11" s="1"/>
  <c r="MPX1404" i="11" s="1"/>
  <c r="MFU1404" i="11"/>
  <c r="MFW1404" i="11" s="1"/>
  <c r="MGB1404" i="11" s="1"/>
  <c r="LVY1404" i="11"/>
  <c r="LWA1404" i="11" s="1"/>
  <c r="LWF1404" i="11" s="1"/>
  <c r="LMC1404" i="11"/>
  <c r="LME1404" i="11" s="1"/>
  <c r="LMJ1404" i="11" s="1"/>
  <c r="LCG1404" i="11"/>
  <c r="LCI1404" i="11" s="1"/>
  <c r="LCN1404" i="11" s="1"/>
  <c r="KSK1404" i="11"/>
  <c r="KSM1404" i="11" s="1"/>
  <c r="KSR1404" i="11" s="1"/>
  <c r="KIO1404" i="11"/>
  <c r="KIQ1404" i="11" s="1"/>
  <c r="KIV1404" i="11" s="1"/>
  <c r="JYS1404" i="11"/>
  <c r="JYU1404" i="11" s="1"/>
  <c r="JYZ1404" i="11" s="1"/>
  <c r="JOW1404" i="11"/>
  <c r="JOY1404" i="11" s="1"/>
  <c r="JPD1404" i="11" s="1"/>
  <c r="JFA1404" i="11"/>
  <c r="JFC1404" i="11" s="1"/>
  <c r="JFH1404" i="11" s="1"/>
  <c r="IVE1404" i="11"/>
  <c r="IVG1404" i="11" s="1"/>
  <c r="IVL1404" i="11" s="1"/>
  <c r="ILI1404" i="11"/>
  <c r="ILK1404" i="11" s="1"/>
  <c r="ILP1404" i="11" s="1"/>
  <c r="IBM1404" i="11"/>
  <c r="IBO1404" i="11" s="1"/>
  <c r="IBT1404" i="11" s="1"/>
  <c r="HRQ1404" i="11"/>
  <c r="HRS1404" i="11" s="1"/>
  <c r="HRX1404" i="11" s="1"/>
  <c r="HHU1404" i="11"/>
  <c r="HHW1404" i="11" s="1"/>
  <c r="HIB1404" i="11" s="1"/>
  <c r="GXY1404" i="11"/>
  <c r="GYA1404" i="11" s="1"/>
  <c r="GYF1404" i="11" s="1"/>
  <c r="GOC1404" i="11"/>
  <c r="GOE1404" i="11" s="1"/>
  <c r="GOJ1404" i="11" s="1"/>
  <c r="GEG1404" i="11"/>
  <c r="GEI1404" i="11" s="1"/>
  <c r="GEN1404" i="11" s="1"/>
  <c r="FUK1404" i="11"/>
  <c r="FUM1404" i="11" s="1"/>
  <c r="FUR1404" i="11" s="1"/>
  <c r="FKO1404" i="11"/>
  <c r="FKQ1404" i="11" s="1"/>
  <c r="FKV1404" i="11" s="1"/>
  <c r="FAS1404" i="11"/>
  <c r="FAU1404" i="11" s="1"/>
  <c r="FAZ1404" i="11" s="1"/>
  <c r="EQW1404" i="11"/>
  <c r="EQY1404" i="11" s="1"/>
  <c r="ERD1404" i="11" s="1"/>
  <c r="EHA1404" i="11"/>
  <c r="EHC1404" i="11" s="1"/>
  <c r="EHH1404" i="11" s="1"/>
  <c r="DXE1404" i="11"/>
  <c r="DXG1404" i="11" s="1"/>
  <c r="DXL1404" i="11" s="1"/>
  <c r="DNI1404" i="11"/>
  <c r="DNK1404" i="11" s="1"/>
  <c r="DNP1404" i="11" s="1"/>
  <c r="DDM1404" i="11"/>
  <c r="DDO1404" i="11" s="1"/>
  <c r="DDT1404" i="11" s="1"/>
  <c r="CTQ1404" i="11"/>
  <c r="CTS1404" i="11" s="1"/>
  <c r="CTX1404" i="11" s="1"/>
  <c r="CJU1404" i="11"/>
  <c r="CJW1404" i="11" s="1"/>
  <c r="CKB1404" i="11" s="1"/>
  <c r="BZY1404" i="11"/>
  <c r="CAA1404" i="11" s="1"/>
  <c r="CAF1404" i="11" s="1"/>
  <c r="BQC1404" i="11"/>
  <c r="BQE1404" i="11" s="1"/>
  <c r="BQJ1404" i="11" s="1"/>
  <c r="BGG1404" i="11"/>
  <c r="BGI1404" i="11" s="1"/>
  <c r="BGN1404" i="11" s="1"/>
  <c r="AWK1404" i="11"/>
  <c r="AWM1404" i="11" s="1"/>
  <c r="AWR1404" i="11" s="1"/>
  <c r="AMO1404" i="11"/>
  <c r="AMQ1404" i="11" s="1"/>
  <c r="AMV1404" i="11" s="1"/>
  <c r="ACS1404" i="11"/>
  <c r="ACU1404" i="11" s="1"/>
  <c r="ACZ1404" i="11" s="1"/>
  <c r="SW1404" i="11"/>
  <c r="SY1404" i="11" s="1"/>
  <c r="TD1404" i="11" s="1"/>
  <c r="JA1404" i="11"/>
  <c r="JC1404" i="11" s="1"/>
  <c r="JH1404" i="11" s="1"/>
  <c r="M1404" i="11"/>
  <c r="WVN1403" i="11"/>
  <c r="WVM1403" i="11"/>
  <c r="WLR1403" i="11"/>
  <c r="WLQ1403" i="11"/>
  <c r="WBV1403" i="11"/>
  <c r="WBU1403" i="11"/>
  <c r="VRZ1403" i="11"/>
  <c r="VRY1403" i="11"/>
  <c r="VID1403" i="11"/>
  <c r="VIC1403" i="11"/>
  <c r="UYH1403" i="11"/>
  <c r="UYG1403" i="11"/>
  <c r="UOL1403" i="11"/>
  <c r="UOK1403" i="11"/>
  <c r="UEP1403" i="11"/>
  <c r="UEO1403" i="11"/>
  <c r="TUT1403" i="11"/>
  <c r="TUS1403" i="11"/>
  <c r="TKX1403" i="11"/>
  <c r="TKW1403" i="11"/>
  <c r="TBB1403" i="11"/>
  <c r="TBA1403" i="11"/>
  <c r="SRF1403" i="11"/>
  <c r="SRE1403" i="11"/>
  <c r="SHJ1403" i="11"/>
  <c r="SHI1403" i="11"/>
  <c r="RXN1403" i="11"/>
  <c r="RXM1403" i="11"/>
  <c r="RNR1403" i="11"/>
  <c r="RNQ1403" i="11"/>
  <c r="RDV1403" i="11"/>
  <c r="RDU1403" i="11"/>
  <c r="QTZ1403" i="11"/>
  <c r="QTY1403" i="11"/>
  <c r="QKD1403" i="11"/>
  <c r="QKC1403" i="11"/>
  <c r="QAH1403" i="11"/>
  <c r="QAG1403" i="11"/>
  <c r="PQL1403" i="11"/>
  <c r="PQK1403" i="11"/>
  <c r="PGP1403" i="11"/>
  <c r="PGO1403" i="11"/>
  <c r="OWT1403" i="11"/>
  <c r="OWS1403" i="11"/>
  <c r="OMX1403" i="11"/>
  <c r="OMW1403" i="11"/>
  <c r="ODB1403" i="11"/>
  <c r="ODA1403" i="11"/>
  <c r="NTF1403" i="11"/>
  <c r="NTE1403" i="11"/>
  <c r="NJJ1403" i="11"/>
  <c r="NJI1403" i="11"/>
  <c r="MZN1403" i="11"/>
  <c r="MZM1403" i="11"/>
  <c r="MPR1403" i="11"/>
  <c r="MPQ1403" i="11"/>
  <c r="MFV1403" i="11"/>
  <c r="MFU1403" i="11"/>
  <c r="LVZ1403" i="11"/>
  <c r="LVY1403" i="11"/>
  <c r="LMD1403" i="11"/>
  <c r="LMC1403" i="11"/>
  <c r="LCH1403" i="11"/>
  <c r="LCG1403" i="11"/>
  <c r="KSL1403" i="11"/>
  <c r="KSK1403" i="11"/>
  <c r="KIP1403" i="11"/>
  <c r="KIO1403" i="11"/>
  <c r="JYT1403" i="11"/>
  <c r="JYS1403" i="11"/>
  <c r="JOX1403" i="11"/>
  <c r="JOW1403" i="11"/>
  <c r="JFB1403" i="11"/>
  <c r="JFA1403" i="11"/>
  <c r="IVF1403" i="11"/>
  <c r="IVE1403" i="11"/>
  <c r="ILJ1403" i="11"/>
  <c r="ILI1403" i="11"/>
  <c r="IBN1403" i="11"/>
  <c r="IBM1403" i="11"/>
  <c r="HRR1403" i="11"/>
  <c r="HRQ1403" i="11"/>
  <c r="HHV1403" i="11"/>
  <c r="HHU1403" i="11"/>
  <c r="GXZ1403" i="11"/>
  <c r="GXY1403" i="11"/>
  <c r="GOD1403" i="11"/>
  <c r="GOC1403" i="11"/>
  <c r="GEH1403" i="11"/>
  <c r="GEG1403" i="11"/>
  <c r="FUL1403" i="11"/>
  <c r="FUK1403" i="11"/>
  <c r="FKP1403" i="11"/>
  <c r="FKO1403" i="11"/>
  <c r="FAT1403" i="11"/>
  <c r="FAS1403" i="11"/>
  <c r="EQX1403" i="11"/>
  <c r="EQW1403" i="11"/>
  <c r="EHB1403" i="11"/>
  <c r="EHA1403" i="11"/>
  <c r="DXF1403" i="11"/>
  <c r="DXE1403" i="11"/>
  <c r="DNJ1403" i="11"/>
  <c r="DNI1403" i="11"/>
  <c r="DDN1403" i="11"/>
  <c r="DDM1403" i="11"/>
  <c r="CTR1403" i="11"/>
  <c r="CTQ1403" i="11"/>
  <c r="CJV1403" i="11"/>
  <c r="CJU1403" i="11"/>
  <c r="BZZ1403" i="11"/>
  <c r="BZY1403" i="11"/>
  <c r="BQD1403" i="11"/>
  <c r="BQC1403" i="11"/>
  <c r="BGH1403" i="11"/>
  <c r="BGG1403" i="11"/>
  <c r="AWL1403" i="11"/>
  <c r="AWK1403" i="11"/>
  <c r="AMP1403" i="11"/>
  <c r="AMO1403" i="11"/>
  <c r="ACT1403" i="11"/>
  <c r="ACS1403" i="11"/>
  <c r="SX1403" i="11"/>
  <c r="SW1403" i="11"/>
  <c r="JB1403" i="11"/>
  <c r="JA1403" i="11"/>
  <c r="WVM1401" i="11"/>
  <c r="WVS1401" i="11" s="1"/>
  <c r="WVT1401" i="11" s="1"/>
  <c r="WLQ1401" i="11"/>
  <c r="WLW1401" i="11" s="1"/>
  <c r="WLX1401" i="11" s="1"/>
  <c r="WBU1401" i="11"/>
  <c r="WCA1401" i="11" s="1"/>
  <c r="WCB1401" i="11" s="1"/>
  <c r="VRY1401" i="11"/>
  <c r="VSE1401" i="11" s="1"/>
  <c r="VSF1401" i="11" s="1"/>
  <c r="VIC1401" i="11"/>
  <c r="VII1401" i="11" s="1"/>
  <c r="VIJ1401" i="11" s="1"/>
  <c r="UYG1401" i="11"/>
  <c r="UYM1401" i="11" s="1"/>
  <c r="UYN1401" i="11" s="1"/>
  <c r="UOK1401" i="11"/>
  <c r="UOQ1401" i="11" s="1"/>
  <c r="UOR1401" i="11" s="1"/>
  <c r="UEO1401" i="11"/>
  <c r="UEU1401" i="11" s="1"/>
  <c r="UEV1401" i="11" s="1"/>
  <c r="TUS1401" i="11"/>
  <c r="TUY1401" i="11" s="1"/>
  <c r="TUZ1401" i="11" s="1"/>
  <c r="TKW1401" i="11"/>
  <c r="TLC1401" i="11" s="1"/>
  <c r="TLD1401" i="11" s="1"/>
  <c r="TBA1401" i="11"/>
  <c r="TBG1401" i="11" s="1"/>
  <c r="TBH1401" i="11" s="1"/>
  <c r="SRE1401" i="11"/>
  <c r="SRK1401" i="11" s="1"/>
  <c r="SRL1401" i="11" s="1"/>
  <c r="SHI1401" i="11"/>
  <c r="SHO1401" i="11" s="1"/>
  <c r="SHP1401" i="11" s="1"/>
  <c r="RXM1401" i="11"/>
  <c r="RXS1401" i="11" s="1"/>
  <c r="RXT1401" i="11" s="1"/>
  <c r="RNQ1401" i="11"/>
  <c r="RNW1401" i="11" s="1"/>
  <c r="RNX1401" i="11" s="1"/>
  <c r="RDU1401" i="11"/>
  <c r="REA1401" i="11" s="1"/>
  <c r="REB1401" i="11" s="1"/>
  <c r="QTY1401" i="11"/>
  <c r="QUE1401" i="11" s="1"/>
  <c r="QUF1401" i="11" s="1"/>
  <c r="QKC1401" i="11"/>
  <c r="QKI1401" i="11" s="1"/>
  <c r="QKJ1401" i="11" s="1"/>
  <c r="QAG1401" i="11"/>
  <c r="QAM1401" i="11" s="1"/>
  <c r="QAN1401" i="11" s="1"/>
  <c r="PQK1401" i="11"/>
  <c r="PQQ1401" i="11" s="1"/>
  <c r="PQR1401" i="11" s="1"/>
  <c r="PGO1401" i="11"/>
  <c r="PGU1401" i="11" s="1"/>
  <c r="PGV1401" i="11" s="1"/>
  <c r="OWS1401" i="11"/>
  <c r="OWY1401" i="11" s="1"/>
  <c r="OWZ1401" i="11" s="1"/>
  <c r="OMW1401" i="11"/>
  <c r="ONC1401" i="11" s="1"/>
  <c r="OND1401" i="11" s="1"/>
  <c r="ODA1401" i="11"/>
  <c r="ODG1401" i="11" s="1"/>
  <c r="ODH1401" i="11" s="1"/>
  <c r="NTE1401" i="11"/>
  <c r="NTK1401" i="11" s="1"/>
  <c r="NTL1401" i="11" s="1"/>
  <c r="NJI1401" i="11"/>
  <c r="NJO1401" i="11" s="1"/>
  <c r="NJP1401" i="11" s="1"/>
  <c r="MZM1401" i="11"/>
  <c r="MZS1401" i="11" s="1"/>
  <c r="MZT1401" i="11" s="1"/>
  <c r="MPQ1401" i="11"/>
  <c r="MPW1401" i="11" s="1"/>
  <c r="MPX1401" i="11" s="1"/>
  <c r="MFU1401" i="11"/>
  <c r="MGA1401" i="11" s="1"/>
  <c r="MGB1401" i="11" s="1"/>
  <c r="LVY1401" i="11"/>
  <c r="LWE1401" i="11" s="1"/>
  <c r="LWF1401" i="11" s="1"/>
  <c r="LMC1401" i="11"/>
  <c r="LMI1401" i="11" s="1"/>
  <c r="LMJ1401" i="11" s="1"/>
  <c r="LCG1401" i="11"/>
  <c r="LCM1401" i="11" s="1"/>
  <c r="LCN1401" i="11" s="1"/>
  <c r="KSK1401" i="11"/>
  <c r="KSQ1401" i="11" s="1"/>
  <c r="KSR1401" i="11" s="1"/>
  <c r="KIO1401" i="11"/>
  <c r="KIU1401" i="11" s="1"/>
  <c r="KIV1401" i="11" s="1"/>
  <c r="JYS1401" i="11"/>
  <c r="JYY1401" i="11" s="1"/>
  <c r="JYZ1401" i="11" s="1"/>
  <c r="JOW1401" i="11"/>
  <c r="JPC1401" i="11" s="1"/>
  <c r="JPD1401" i="11" s="1"/>
  <c r="JFA1401" i="11"/>
  <c r="JFG1401" i="11" s="1"/>
  <c r="JFH1401" i="11" s="1"/>
  <c r="IVE1401" i="11"/>
  <c r="IVK1401" i="11" s="1"/>
  <c r="IVL1401" i="11" s="1"/>
  <c r="ILI1401" i="11"/>
  <c r="ILO1401" i="11" s="1"/>
  <c r="ILP1401" i="11" s="1"/>
  <c r="IBM1401" i="11"/>
  <c r="IBS1401" i="11" s="1"/>
  <c r="IBT1401" i="11" s="1"/>
  <c r="HRQ1401" i="11"/>
  <c r="HRW1401" i="11" s="1"/>
  <c r="HRX1401" i="11" s="1"/>
  <c r="HHU1401" i="11"/>
  <c r="HIA1401" i="11" s="1"/>
  <c r="HIB1401" i="11" s="1"/>
  <c r="GXY1401" i="11"/>
  <c r="GYE1401" i="11" s="1"/>
  <c r="GYF1401" i="11" s="1"/>
  <c r="GOC1401" i="11"/>
  <c r="GOI1401" i="11" s="1"/>
  <c r="GOJ1401" i="11" s="1"/>
  <c r="GEG1401" i="11"/>
  <c r="GEM1401" i="11" s="1"/>
  <c r="GEN1401" i="11" s="1"/>
  <c r="FUK1401" i="11"/>
  <c r="FUQ1401" i="11" s="1"/>
  <c r="FUR1401" i="11" s="1"/>
  <c r="FKO1401" i="11"/>
  <c r="FKU1401" i="11" s="1"/>
  <c r="FKV1401" i="11" s="1"/>
  <c r="FAS1401" i="11"/>
  <c r="FAY1401" i="11" s="1"/>
  <c r="FAZ1401" i="11" s="1"/>
  <c r="EQW1401" i="11"/>
  <c r="ERC1401" i="11" s="1"/>
  <c r="ERD1401" i="11" s="1"/>
  <c r="EHA1401" i="11"/>
  <c r="EHG1401" i="11" s="1"/>
  <c r="EHH1401" i="11" s="1"/>
  <c r="DXE1401" i="11"/>
  <c r="DXK1401" i="11" s="1"/>
  <c r="DXL1401" i="11" s="1"/>
  <c r="DNI1401" i="11"/>
  <c r="DNO1401" i="11" s="1"/>
  <c r="DNP1401" i="11" s="1"/>
  <c r="DDM1401" i="11"/>
  <c r="DDS1401" i="11" s="1"/>
  <c r="DDT1401" i="11" s="1"/>
  <c r="CTQ1401" i="11"/>
  <c r="CTW1401" i="11" s="1"/>
  <c r="CTX1401" i="11" s="1"/>
  <c r="CJU1401" i="11"/>
  <c r="CKA1401" i="11" s="1"/>
  <c r="CKB1401" i="11" s="1"/>
  <c r="BZY1401" i="11"/>
  <c r="CAE1401" i="11" s="1"/>
  <c r="CAF1401" i="11" s="1"/>
  <c r="BQC1401" i="11"/>
  <c r="BQI1401" i="11" s="1"/>
  <c r="BQJ1401" i="11" s="1"/>
  <c r="BGG1401" i="11"/>
  <c r="BGM1401" i="11" s="1"/>
  <c r="BGN1401" i="11" s="1"/>
  <c r="AWK1401" i="11"/>
  <c r="AWQ1401" i="11" s="1"/>
  <c r="AWR1401" i="11" s="1"/>
  <c r="AMO1401" i="11"/>
  <c r="AMU1401" i="11" s="1"/>
  <c r="AMV1401" i="11" s="1"/>
  <c r="ACS1401" i="11"/>
  <c r="ACY1401" i="11" s="1"/>
  <c r="ACZ1401" i="11" s="1"/>
  <c r="SW1401" i="11"/>
  <c r="TC1401" i="11" s="1"/>
  <c r="TD1401" i="11" s="1"/>
  <c r="JA1401" i="11"/>
  <c r="JG1401" i="11" s="1"/>
  <c r="JH1401" i="11" s="1"/>
  <c r="M1401" i="11"/>
  <c r="WVM1400" i="11"/>
  <c r="WVQ1400" i="11" s="1"/>
  <c r="WVT1400" i="11" s="1"/>
  <c r="WLQ1400" i="11"/>
  <c r="WLU1400" i="11" s="1"/>
  <c r="WLX1400" i="11" s="1"/>
  <c r="WBU1400" i="11"/>
  <c r="WBY1400" i="11" s="1"/>
  <c r="WCB1400" i="11" s="1"/>
  <c r="VRY1400" i="11"/>
  <c r="VSC1400" i="11" s="1"/>
  <c r="VSF1400" i="11" s="1"/>
  <c r="VIC1400" i="11"/>
  <c r="VIG1400" i="11" s="1"/>
  <c r="VIJ1400" i="11" s="1"/>
  <c r="UYG1400" i="11"/>
  <c r="UYK1400" i="11" s="1"/>
  <c r="UYN1400" i="11" s="1"/>
  <c r="UOK1400" i="11"/>
  <c r="UOO1400" i="11" s="1"/>
  <c r="UOR1400" i="11" s="1"/>
  <c r="UEO1400" i="11"/>
  <c r="UES1400" i="11" s="1"/>
  <c r="UEV1400" i="11" s="1"/>
  <c r="TUS1400" i="11"/>
  <c r="TUW1400" i="11" s="1"/>
  <c r="TUZ1400" i="11" s="1"/>
  <c r="TKW1400" i="11"/>
  <c r="TLA1400" i="11" s="1"/>
  <c r="TLD1400" i="11" s="1"/>
  <c r="TBA1400" i="11"/>
  <c r="TBE1400" i="11" s="1"/>
  <c r="TBH1400" i="11" s="1"/>
  <c r="SRE1400" i="11"/>
  <c r="SRI1400" i="11" s="1"/>
  <c r="SRL1400" i="11" s="1"/>
  <c r="SHI1400" i="11"/>
  <c r="SHM1400" i="11" s="1"/>
  <c r="SHP1400" i="11" s="1"/>
  <c r="RXM1400" i="11"/>
  <c r="RXQ1400" i="11" s="1"/>
  <c r="RXT1400" i="11" s="1"/>
  <c r="RNQ1400" i="11"/>
  <c r="RNU1400" i="11" s="1"/>
  <c r="RNX1400" i="11" s="1"/>
  <c r="RDU1400" i="11"/>
  <c r="RDY1400" i="11" s="1"/>
  <c r="REB1400" i="11" s="1"/>
  <c r="QTY1400" i="11"/>
  <c r="QUC1400" i="11" s="1"/>
  <c r="QUF1400" i="11" s="1"/>
  <c r="QKC1400" i="11"/>
  <c r="QKG1400" i="11" s="1"/>
  <c r="QKJ1400" i="11" s="1"/>
  <c r="QAG1400" i="11"/>
  <c r="QAK1400" i="11" s="1"/>
  <c r="QAN1400" i="11" s="1"/>
  <c r="PQK1400" i="11"/>
  <c r="PQO1400" i="11" s="1"/>
  <c r="PQR1400" i="11" s="1"/>
  <c r="PGO1400" i="11"/>
  <c r="PGS1400" i="11" s="1"/>
  <c r="PGV1400" i="11" s="1"/>
  <c r="OWS1400" i="11"/>
  <c r="OWW1400" i="11" s="1"/>
  <c r="OWZ1400" i="11" s="1"/>
  <c r="OMW1400" i="11"/>
  <c r="ONA1400" i="11" s="1"/>
  <c r="OND1400" i="11" s="1"/>
  <c r="ODA1400" i="11"/>
  <c r="ODE1400" i="11" s="1"/>
  <c r="ODH1400" i="11" s="1"/>
  <c r="NTE1400" i="11"/>
  <c r="NTI1400" i="11" s="1"/>
  <c r="NTL1400" i="11" s="1"/>
  <c r="NJI1400" i="11"/>
  <c r="NJM1400" i="11" s="1"/>
  <c r="NJP1400" i="11" s="1"/>
  <c r="MZM1400" i="11"/>
  <c r="MZQ1400" i="11" s="1"/>
  <c r="MZT1400" i="11" s="1"/>
  <c r="MPQ1400" i="11"/>
  <c r="MPU1400" i="11" s="1"/>
  <c r="MPX1400" i="11" s="1"/>
  <c r="MFU1400" i="11"/>
  <c r="MFY1400" i="11" s="1"/>
  <c r="MGB1400" i="11" s="1"/>
  <c r="LVY1400" i="11"/>
  <c r="LWC1400" i="11" s="1"/>
  <c r="LWF1400" i="11" s="1"/>
  <c r="LMC1400" i="11"/>
  <c r="LMG1400" i="11" s="1"/>
  <c r="LMJ1400" i="11" s="1"/>
  <c r="LCG1400" i="11"/>
  <c r="LCK1400" i="11" s="1"/>
  <c r="LCN1400" i="11" s="1"/>
  <c r="KSK1400" i="11"/>
  <c r="KSO1400" i="11" s="1"/>
  <c r="KSR1400" i="11" s="1"/>
  <c r="KIO1400" i="11"/>
  <c r="KIS1400" i="11" s="1"/>
  <c r="KIV1400" i="11" s="1"/>
  <c r="JYS1400" i="11"/>
  <c r="JYW1400" i="11" s="1"/>
  <c r="JYZ1400" i="11" s="1"/>
  <c r="JOW1400" i="11"/>
  <c r="JPA1400" i="11" s="1"/>
  <c r="JPD1400" i="11" s="1"/>
  <c r="JFA1400" i="11"/>
  <c r="JFE1400" i="11" s="1"/>
  <c r="JFH1400" i="11" s="1"/>
  <c r="IVE1400" i="11"/>
  <c r="IVI1400" i="11" s="1"/>
  <c r="IVL1400" i="11" s="1"/>
  <c r="ILI1400" i="11"/>
  <c r="ILM1400" i="11" s="1"/>
  <c r="ILP1400" i="11" s="1"/>
  <c r="IBM1400" i="11"/>
  <c r="IBQ1400" i="11" s="1"/>
  <c r="IBT1400" i="11" s="1"/>
  <c r="HRQ1400" i="11"/>
  <c r="HRU1400" i="11" s="1"/>
  <c r="HRX1400" i="11" s="1"/>
  <c r="HHU1400" i="11"/>
  <c r="HHY1400" i="11" s="1"/>
  <c r="HIB1400" i="11" s="1"/>
  <c r="GXY1400" i="11"/>
  <c r="GYC1400" i="11" s="1"/>
  <c r="GYF1400" i="11" s="1"/>
  <c r="GOC1400" i="11"/>
  <c r="GOG1400" i="11" s="1"/>
  <c r="GOJ1400" i="11" s="1"/>
  <c r="GEG1400" i="11"/>
  <c r="GEK1400" i="11" s="1"/>
  <c r="GEN1400" i="11" s="1"/>
  <c r="FUK1400" i="11"/>
  <c r="FUO1400" i="11" s="1"/>
  <c r="FUR1400" i="11" s="1"/>
  <c r="FKO1400" i="11"/>
  <c r="FKS1400" i="11" s="1"/>
  <c r="FKV1400" i="11" s="1"/>
  <c r="FAS1400" i="11"/>
  <c r="FAW1400" i="11" s="1"/>
  <c r="FAZ1400" i="11" s="1"/>
  <c r="EQW1400" i="11"/>
  <c r="ERA1400" i="11" s="1"/>
  <c r="ERD1400" i="11" s="1"/>
  <c r="EHA1400" i="11"/>
  <c r="EHE1400" i="11" s="1"/>
  <c r="EHH1400" i="11" s="1"/>
  <c r="DXE1400" i="11"/>
  <c r="DXI1400" i="11" s="1"/>
  <c r="DXL1400" i="11" s="1"/>
  <c r="DNI1400" i="11"/>
  <c r="DNM1400" i="11" s="1"/>
  <c r="DNP1400" i="11" s="1"/>
  <c r="DDM1400" i="11"/>
  <c r="DDQ1400" i="11" s="1"/>
  <c r="DDT1400" i="11" s="1"/>
  <c r="CTQ1400" i="11"/>
  <c r="CTU1400" i="11" s="1"/>
  <c r="CTX1400" i="11" s="1"/>
  <c r="CJU1400" i="11"/>
  <c r="CJY1400" i="11" s="1"/>
  <c r="CKB1400" i="11" s="1"/>
  <c r="BZY1400" i="11"/>
  <c r="CAC1400" i="11" s="1"/>
  <c r="CAF1400" i="11" s="1"/>
  <c r="BQC1400" i="11"/>
  <c r="BQG1400" i="11" s="1"/>
  <c r="BQJ1400" i="11" s="1"/>
  <c r="BGG1400" i="11"/>
  <c r="BGK1400" i="11" s="1"/>
  <c r="BGN1400" i="11" s="1"/>
  <c r="AWK1400" i="11"/>
  <c r="AWO1400" i="11" s="1"/>
  <c r="AWR1400" i="11" s="1"/>
  <c r="AMO1400" i="11"/>
  <c r="AMS1400" i="11" s="1"/>
  <c r="AMV1400" i="11" s="1"/>
  <c r="ACS1400" i="11"/>
  <c r="ACW1400" i="11" s="1"/>
  <c r="ACZ1400" i="11" s="1"/>
  <c r="SW1400" i="11"/>
  <c r="TA1400" i="11" s="1"/>
  <c r="TD1400" i="11" s="1"/>
  <c r="JA1400" i="11"/>
  <c r="JE1400" i="11" s="1"/>
  <c r="JH1400" i="11" s="1"/>
  <c r="M1400" i="11"/>
  <c r="M1398" i="11"/>
  <c r="M1395" i="11"/>
  <c r="M1394" i="11"/>
  <c r="M1392" i="11"/>
  <c r="M1388" i="11"/>
  <c r="M1387" i="11"/>
  <c r="WVM1385" i="11"/>
  <c r="WVO1385" i="11" s="1"/>
  <c r="WVT1385" i="11" s="1"/>
  <c r="WLQ1385" i="11"/>
  <c r="WLS1385" i="11" s="1"/>
  <c r="WLX1385" i="11" s="1"/>
  <c r="WBU1385" i="11"/>
  <c r="WBW1385" i="11" s="1"/>
  <c r="WCB1385" i="11" s="1"/>
  <c r="VRY1385" i="11"/>
  <c r="VSA1385" i="11" s="1"/>
  <c r="VSF1385" i="11" s="1"/>
  <c r="VIC1385" i="11"/>
  <c r="VIE1385" i="11" s="1"/>
  <c r="VIJ1385" i="11" s="1"/>
  <c r="UYG1385" i="11"/>
  <c r="UYI1385" i="11" s="1"/>
  <c r="UYN1385" i="11" s="1"/>
  <c r="UOK1385" i="11"/>
  <c r="UOM1385" i="11" s="1"/>
  <c r="UOR1385" i="11" s="1"/>
  <c r="UEO1385" i="11"/>
  <c r="UEQ1385" i="11" s="1"/>
  <c r="UEV1385" i="11" s="1"/>
  <c r="TUS1385" i="11"/>
  <c r="TUU1385" i="11" s="1"/>
  <c r="TUZ1385" i="11" s="1"/>
  <c r="TKW1385" i="11"/>
  <c r="TKY1385" i="11" s="1"/>
  <c r="TLD1385" i="11" s="1"/>
  <c r="TBA1385" i="11"/>
  <c r="TBC1385" i="11" s="1"/>
  <c r="TBH1385" i="11" s="1"/>
  <c r="SRE1385" i="11"/>
  <c r="SRG1385" i="11" s="1"/>
  <c r="SRL1385" i="11" s="1"/>
  <c r="SHI1385" i="11"/>
  <c r="SHK1385" i="11" s="1"/>
  <c r="SHP1385" i="11" s="1"/>
  <c r="RXM1385" i="11"/>
  <c r="RXO1385" i="11" s="1"/>
  <c r="RXT1385" i="11" s="1"/>
  <c r="RNQ1385" i="11"/>
  <c r="RNS1385" i="11" s="1"/>
  <c r="RNX1385" i="11" s="1"/>
  <c r="RDU1385" i="11"/>
  <c r="RDW1385" i="11" s="1"/>
  <c r="REB1385" i="11" s="1"/>
  <c r="QTY1385" i="11"/>
  <c r="QUA1385" i="11" s="1"/>
  <c r="QUF1385" i="11" s="1"/>
  <c r="QKC1385" i="11"/>
  <c r="QKE1385" i="11" s="1"/>
  <c r="QKJ1385" i="11" s="1"/>
  <c r="QAG1385" i="11"/>
  <c r="QAI1385" i="11" s="1"/>
  <c r="QAN1385" i="11" s="1"/>
  <c r="PQK1385" i="11"/>
  <c r="PQM1385" i="11" s="1"/>
  <c r="PQR1385" i="11" s="1"/>
  <c r="PGO1385" i="11"/>
  <c r="PGQ1385" i="11" s="1"/>
  <c r="PGV1385" i="11" s="1"/>
  <c r="OWS1385" i="11"/>
  <c r="OWU1385" i="11" s="1"/>
  <c r="OWZ1385" i="11" s="1"/>
  <c r="OMW1385" i="11"/>
  <c r="OMY1385" i="11" s="1"/>
  <c r="OND1385" i="11" s="1"/>
  <c r="ODA1385" i="11"/>
  <c r="ODC1385" i="11" s="1"/>
  <c r="ODH1385" i="11" s="1"/>
  <c r="NTE1385" i="11"/>
  <c r="NTG1385" i="11" s="1"/>
  <c r="NTL1385" i="11" s="1"/>
  <c r="NJI1385" i="11"/>
  <c r="NJK1385" i="11" s="1"/>
  <c r="NJP1385" i="11" s="1"/>
  <c r="MZM1385" i="11"/>
  <c r="MZO1385" i="11" s="1"/>
  <c r="MZT1385" i="11" s="1"/>
  <c r="MPQ1385" i="11"/>
  <c r="MPS1385" i="11" s="1"/>
  <c r="MPX1385" i="11" s="1"/>
  <c r="MFU1385" i="11"/>
  <c r="MFW1385" i="11" s="1"/>
  <c r="MGB1385" i="11" s="1"/>
  <c r="LVY1385" i="11"/>
  <c r="LWA1385" i="11" s="1"/>
  <c r="LWF1385" i="11" s="1"/>
  <c r="LMC1385" i="11"/>
  <c r="LME1385" i="11" s="1"/>
  <c r="LMJ1385" i="11" s="1"/>
  <c r="LCG1385" i="11"/>
  <c r="LCI1385" i="11" s="1"/>
  <c r="LCN1385" i="11" s="1"/>
  <c r="KSK1385" i="11"/>
  <c r="KSM1385" i="11" s="1"/>
  <c r="KSR1385" i="11" s="1"/>
  <c r="KIO1385" i="11"/>
  <c r="KIQ1385" i="11" s="1"/>
  <c r="KIV1385" i="11" s="1"/>
  <c r="JYS1385" i="11"/>
  <c r="JYU1385" i="11" s="1"/>
  <c r="JYZ1385" i="11" s="1"/>
  <c r="JOW1385" i="11"/>
  <c r="JOY1385" i="11" s="1"/>
  <c r="JPD1385" i="11" s="1"/>
  <c r="JFA1385" i="11"/>
  <c r="JFC1385" i="11" s="1"/>
  <c r="JFH1385" i="11" s="1"/>
  <c r="IVE1385" i="11"/>
  <c r="IVG1385" i="11" s="1"/>
  <c r="IVL1385" i="11" s="1"/>
  <c r="ILI1385" i="11"/>
  <c r="ILK1385" i="11" s="1"/>
  <c r="ILP1385" i="11" s="1"/>
  <c r="IBM1385" i="11"/>
  <c r="IBO1385" i="11" s="1"/>
  <c r="IBT1385" i="11" s="1"/>
  <c r="HRQ1385" i="11"/>
  <c r="HRS1385" i="11" s="1"/>
  <c r="HRX1385" i="11" s="1"/>
  <c r="HHU1385" i="11"/>
  <c r="HHW1385" i="11" s="1"/>
  <c r="HIB1385" i="11" s="1"/>
  <c r="GXY1385" i="11"/>
  <c r="GYA1385" i="11" s="1"/>
  <c r="GYF1385" i="11" s="1"/>
  <c r="GOC1385" i="11"/>
  <c r="GOE1385" i="11" s="1"/>
  <c r="GOJ1385" i="11" s="1"/>
  <c r="GEG1385" i="11"/>
  <c r="GEI1385" i="11" s="1"/>
  <c r="GEN1385" i="11" s="1"/>
  <c r="FUK1385" i="11"/>
  <c r="FUM1385" i="11" s="1"/>
  <c r="FUR1385" i="11" s="1"/>
  <c r="FKO1385" i="11"/>
  <c r="FKQ1385" i="11" s="1"/>
  <c r="FKV1385" i="11" s="1"/>
  <c r="FAS1385" i="11"/>
  <c r="FAU1385" i="11" s="1"/>
  <c r="FAZ1385" i="11" s="1"/>
  <c r="EQW1385" i="11"/>
  <c r="EQY1385" i="11" s="1"/>
  <c r="ERD1385" i="11" s="1"/>
  <c r="EHA1385" i="11"/>
  <c r="EHC1385" i="11" s="1"/>
  <c r="EHH1385" i="11" s="1"/>
  <c r="DXE1385" i="11"/>
  <c r="DXG1385" i="11" s="1"/>
  <c r="DXL1385" i="11" s="1"/>
  <c r="DNI1385" i="11"/>
  <c r="DNK1385" i="11" s="1"/>
  <c r="DNP1385" i="11" s="1"/>
  <c r="DDM1385" i="11"/>
  <c r="DDO1385" i="11" s="1"/>
  <c r="DDT1385" i="11" s="1"/>
  <c r="CTQ1385" i="11"/>
  <c r="CTS1385" i="11" s="1"/>
  <c r="CTX1385" i="11" s="1"/>
  <c r="CJU1385" i="11"/>
  <c r="CJW1385" i="11" s="1"/>
  <c r="CKB1385" i="11" s="1"/>
  <c r="BZY1385" i="11"/>
  <c r="CAA1385" i="11" s="1"/>
  <c r="CAF1385" i="11" s="1"/>
  <c r="BQC1385" i="11"/>
  <c r="BQE1385" i="11" s="1"/>
  <c r="BQJ1385" i="11" s="1"/>
  <c r="BGG1385" i="11"/>
  <c r="BGI1385" i="11" s="1"/>
  <c r="BGN1385" i="11" s="1"/>
  <c r="AWK1385" i="11"/>
  <c r="AWM1385" i="11" s="1"/>
  <c r="AWR1385" i="11" s="1"/>
  <c r="AMO1385" i="11"/>
  <c r="AMQ1385" i="11" s="1"/>
  <c r="AMV1385" i="11" s="1"/>
  <c r="ACS1385" i="11"/>
  <c r="ACU1385" i="11" s="1"/>
  <c r="ACZ1385" i="11" s="1"/>
  <c r="SW1385" i="11"/>
  <c r="SY1385" i="11" s="1"/>
  <c r="TD1385" i="11" s="1"/>
  <c r="JA1385" i="11"/>
  <c r="JC1385" i="11" s="1"/>
  <c r="JH1385" i="11" s="1"/>
  <c r="M1385" i="11"/>
  <c r="WVN1384" i="11"/>
  <c r="WVM1384" i="11"/>
  <c r="WLR1384" i="11"/>
  <c r="WLQ1384" i="11"/>
  <c r="WBV1384" i="11"/>
  <c r="WBU1384" i="11"/>
  <c r="VRZ1384" i="11"/>
  <c r="VRY1384" i="11"/>
  <c r="VID1384" i="11"/>
  <c r="VIC1384" i="11"/>
  <c r="UYH1384" i="11"/>
  <c r="UYG1384" i="11"/>
  <c r="UOL1384" i="11"/>
  <c r="UOK1384" i="11"/>
  <c r="UEP1384" i="11"/>
  <c r="UEO1384" i="11"/>
  <c r="TUT1384" i="11"/>
  <c r="TUS1384" i="11"/>
  <c r="TKX1384" i="11"/>
  <c r="TKW1384" i="11"/>
  <c r="TBB1384" i="11"/>
  <c r="TBA1384" i="11"/>
  <c r="SRF1384" i="11"/>
  <c r="SRE1384" i="11"/>
  <c r="SHJ1384" i="11"/>
  <c r="SHI1384" i="11"/>
  <c r="RXN1384" i="11"/>
  <c r="RXM1384" i="11"/>
  <c r="RNR1384" i="11"/>
  <c r="RNQ1384" i="11"/>
  <c r="RDV1384" i="11"/>
  <c r="RDU1384" i="11"/>
  <c r="QTZ1384" i="11"/>
  <c r="QTY1384" i="11"/>
  <c r="QKD1384" i="11"/>
  <c r="QKC1384" i="11"/>
  <c r="QAH1384" i="11"/>
  <c r="QAG1384" i="11"/>
  <c r="PQL1384" i="11"/>
  <c r="PQK1384" i="11"/>
  <c r="PGP1384" i="11"/>
  <c r="PGO1384" i="11"/>
  <c r="OWT1384" i="11"/>
  <c r="OWS1384" i="11"/>
  <c r="OMX1384" i="11"/>
  <c r="OMW1384" i="11"/>
  <c r="ODB1384" i="11"/>
  <c r="ODA1384" i="11"/>
  <c r="NTF1384" i="11"/>
  <c r="NTE1384" i="11"/>
  <c r="NJJ1384" i="11"/>
  <c r="NJI1384" i="11"/>
  <c r="MZN1384" i="11"/>
  <c r="MZM1384" i="11"/>
  <c r="MPR1384" i="11"/>
  <c r="MPQ1384" i="11"/>
  <c r="MFV1384" i="11"/>
  <c r="MFU1384" i="11"/>
  <c r="LVZ1384" i="11"/>
  <c r="LVY1384" i="11"/>
  <c r="LMD1384" i="11"/>
  <c r="LMC1384" i="11"/>
  <c r="LCH1384" i="11"/>
  <c r="LCG1384" i="11"/>
  <c r="KSL1384" i="11"/>
  <c r="KSK1384" i="11"/>
  <c r="KIP1384" i="11"/>
  <c r="KIO1384" i="11"/>
  <c r="JYT1384" i="11"/>
  <c r="JYS1384" i="11"/>
  <c r="JOX1384" i="11"/>
  <c r="JOW1384" i="11"/>
  <c r="JFB1384" i="11"/>
  <c r="JFA1384" i="11"/>
  <c r="IVF1384" i="11"/>
  <c r="IVE1384" i="11"/>
  <c r="ILJ1384" i="11"/>
  <c r="ILI1384" i="11"/>
  <c r="IBN1384" i="11"/>
  <c r="IBM1384" i="11"/>
  <c r="HRR1384" i="11"/>
  <c r="HRQ1384" i="11"/>
  <c r="HHV1384" i="11"/>
  <c r="HHU1384" i="11"/>
  <c r="GXZ1384" i="11"/>
  <c r="GXY1384" i="11"/>
  <c r="GOD1384" i="11"/>
  <c r="GOC1384" i="11"/>
  <c r="GEH1384" i="11"/>
  <c r="GEG1384" i="11"/>
  <c r="FUL1384" i="11"/>
  <c r="FUK1384" i="11"/>
  <c r="FKP1384" i="11"/>
  <c r="FKO1384" i="11"/>
  <c r="FAT1384" i="11"/>
  <c r="FAS1384" i="11"/>
  <c r="EQX1384" i="11"/>
  <c r="EQW1384" i="11"/>
  <c r="EHB1384" i="11"/>
  <c r="EHA1384" i="11"/>
  <c r="DXF1384" i="11"/>
  <c r="DXE1384" i="11"/>
  <c r="DNJ1384" i="11"/>
  <c r="DNI1384" i="11"/>
  <c r="DDN1384" i="11"/>
  <c r="DDM1384" i="11"/>
  <c r="CTR1384" i="11"/>
  <c r="CTQ1384" i="11"/>
  <c r="CJV1384" i="11"/>
  <c r="CJU1384" i="11"/>
  <c r="BZZ1384" i="11"/>
  <c r="BZY1384" i="11"/>
  <c r="BQD1384" i="11"/>
  <c r="BQC1384" i="11"/>
  <c r="BGH1384" i="11"/>
  <c r="BGG1384" i="11"/>
  <c r="AWL1384" i="11"/>
  <c r="AWK1384" i="11"/>
  <c r="AMP1384" i="11"/>
  <c r="AMO1384" i="11"/>
  <c r="ACT1384" i="11"/>
  <c r="ACS1384" i="11"/>
  <c r="SX1384" i="11"/>
  <c r="SW1384" i="11"/>
  <c r="JB1384" i="11"/>
  <c r="JA1384" i="11"/>
  <c r="WVM1382" i="11"/>
  <c r="WVS1382" i="11" s="1"/>
  <c r="WVT1382" i="11" s="1"/>
  <c r="WLQ1382" i="11"/>
  <c r="WLW1382" i="11" s="1"/>
  <c r="WLX1382" i="11" s="1"/>
  <c r="WBU1382" i="11"/>
  <c r="WCA1382" i="11" s="1"/>
  <c r="WCB1382" i="11" s="1"/>
  <c r="VRY1382" i="11"/>
  <c r="VSE1382" i="11" s="1"/>
  <c r="VSF1382" i="11" s="1"/>
  <c r="VIC1382" i="11"/>
  <c r="VII1382" i="11" s="1"/>
  <c r="VIJ1382" i="11" s="1"/>
  <c r="UYG1382" i="11"/>
  <c r="UYM1382" i="11" s="1"/>
  <c r="UYN1382" i="11" s="1"/>
  <c r="UOK1382" i="11"/>
  <c r="UOQ1382" i="11" s="1"/>
  <c r="UOR1382" i="11" s="1"/>
  <c r="UEO1382" i="11"/>
  <c r="UEU1382" i="11" s="1"/>
  <c r="UEV1382" i="11" s="1"/>
  <c r="TUS1382" i="11"/>
  <c r="TUY1382" i="11" s="1"/>
  <c r="TUZ1382" i="11" s="1"/>
  <c r="TKW1382" i="11"/>
  <c r="TLC1382" i="11" s="1"/>
  <c r="TLD1382" i="11" s="1"/>
  <c r="TBA1382" i="11"/>
  <c r="TBG1382" i="11" s="1"/>
  <c r="TBH1382" i="11" s="1"/>
  <c r="SRE1382" i="11"/>
  <c r="SRK1382" i="11" s="1"/>
  <c r="SRL1382" i="11" s="1"/>
  <c r="SHI1382" i="11"/>
  <c r="SHO1382" i="11" s="1"/>
  <c r="SHP1382" i="11" s="1"/>
  <c r="RXM1382" i="11"/>
  <c r="RXS1382" i="11" s="1"/>
  <c r="RXT1382" i="11" s="1"/>
  <c r="RNQ1382" i="11"/>
  <c r="RNW1382" i="11" s="1"/>
  <c r="RNX1382" i="11" s="1"/>
  <c r="RDU1382" i="11"/>
  <c r="REA1382" i="11" s="1"/>
  <c r="REB1382" i="11" s="1"/>
  <c r="QTY1382" i="11"/>
  <c r="QUE1382" i="11" s="1"/>
  <c r="QUF1382" i="11" s="1"/>
  <c r="QKC1382" i="11"/>
  <c r="QKI1382" i="11" s="1"/>
  <c r="QKJ1382" i="11" s="1"/>
  <c r="QAG1382" i="11"/>
  <c r="QAM1382" i="11" s="1"/>
  <c r="QAN1382" i="11" s="1"/>
  <c r="PQK1382" i="11"/>
  <c r="PQQ1382" i="11" s="1"/>
  <c r="PQR1382" i="11" s="1"/>
  <c r="PGO1382" i="11"/>
  <c r="PGU1382" i="11" s="1"/>
  <c r="PGV1382" i="11" s="1"/>
  <c r="OWS1382" i="11"/>
  <c r="OWY1382" i="11" s="1"/>
  <c r="OWZ1382" i="11" s="1"/>
  <c r="OMW1382" i="11"/>
  <c r="ONC1382" i="11" s="1"/>
  <c r="OND1382" i="11" s="1"/>
  <c r="ODA1382" i="11"/>
  <c r="ODG1382" i="11" s="1"/>
  <c r="ODH1382" i="11" s="1"/>
  <c r="NTE1382" i="11"/>
  <c r="NTK1382" i="11" s="1"/>
  <c r="NTL1382" i="11" s="1"/>
  <c r="NJI1382" i="11"/>
  <c r="NJO1382" i="11" s="1"/>
  <c r="NJP1382" i="11" s="1"/>
  <c r="MZM1382" i="11"/>
  <c r="MZS1382" i="11" s="1"/>
  <c r="MZT1382" i="11" s="1"/>
  <c r="MPQ1382" i="11"/>
  <c r="MPW1382" i="11" s="1"/>
  <c r="MPX1382" i="11" s="1"/>
  <c r="MFU1382" i="11"/>
  <c r="MGA1382" i="11" s="1"/>
  <c r="MGB1382" i="11" s="1"/>
  <c r="LVY1382" i="11"/>
  <c r="LWE1382" i="11" s="1"/>
  <c r="LWF1382" i="11" s="1"/>
  <c r="LMC1382" i="11"/>
  <c r="LMI1382" i="11" s="1"/>
  <c r="LMJ1382" i="11" s="1"/>
  <c r="LCG1382" i="11"/>
  <c r="LCM1382" i="11" s="1"/>
  <c r="LCN1382" i="11" s="1"/>
  <c r="KSK1382" i="11"/>
  <c r="KSQ1382" i="11" s="1"/>
  <c r="KSR1382" i="11" s="1"/>
  <c r="KIO1382" i="11"/>
  <c r="KIU1382" i="11" s="1"/>
  <c r="KIV1382" i="11" s="1"/>
  <c r="JYS1382" i="11"/>
  <c r="JYY1382" i="11" s="1"/>
  <c r="JYZ1382" i="11" s="1"/>
  <c r="JOW1382" i="11"/>
  <c r="JPC1382" i="11" s="1"/>
  <c r="JPD1382" i="11" s="1"/>
  <c r="JFA1382" i="11"/>
  <c r="JFG1382" i="11" s="1"/>
  <c r="JFH1382" i="11" s="1"/>
  <c r="IVE1382" i="11"/>
  <c r="IVK1382" i="11" s="1"/>
  <c r="IVL1382" i="11" s="1"/>
  <c r="ILI1382" i="11"/>
  <c r="ILO1382" i="11" s="1"/>
  <c r="ILP1382" i="11" s="1"/>
  <c r="IBM1382" i="11"/>
  <c r="IBS1382" i="11" s="1"/>
  <c r="IBT1382" i="11" s="1"/>
  <c r="HRQ1382" i="11"/>
  <c r="HRW1382" i="11" s="1"/>
  <c r="HRX1382" i="11" s="1"/>
  <c r="HHU1382" i="11"/>
  <c r="HIA1382" i="11" s="1"/>
  <c r="HIB1382" i="11" s="1"/>
  <c r="GXY1382" i="11"/>
  <c r="GYE1382" i="11" s="1"/>
  <c r="GYF1382" i="11" s="1"/>
  <c r="GOC1382" i="11"/>
  <c r="GOI1382" i="11" s="1"/>
  <c r="GOJ1382" i="11" s="1"/>
  <c r="GEG1382" i="11"/>
  <c r="GEM1382" i="11" s="1"/>
  <c r="GEN1382" i="11" s="1"/>
  <c r="FUK1382" i="11"/>
  <c r="FUQ1382" i="11" s="1"/>
  <c r="FUR1382" i="11" s="1"/>
  <c r="FKO1382" i="11"/>
  <c r="FKU1382" i="11" s="1"/>
  <c r="FKV1382" i="11" s="1"/>
  <c r="FAS1382" i="11"/>
  <c r="FAY1382" i="11" s="1"/>
  <c r="FAZ1382" i="11" s="1"/>
  <c r="EQW1382" i="11"/>
  <c r="ERC1382" i="11" s="1"/>
  <c r="ERD1382" i="11" s="1"/>
  <c r="EHA1382" i="11"/>
  <c r="EHG1382" i="11" s="1"/>
  <c r="EHH1382" i="11" s="1"/>
  <c r="DXE1382" i="11"/>
  <c r="DXK1382" i="11" s="1"/>
  <c r="DXL1382" i="11" s="1"/>
  <c r="DNI1382" i="11"/>
  <c r="DNO1382" i="11" s="1"/>
  <c r="DNP1382" i="11" s="1"/>
  <c r="DDM1382" i="11"/>
  <c r="DDS1382" i="11" s="1"/>
  <c r="DDT1382" i="11" s="1"/>
  <c r="CTQ1382" i="11"/>
  <c r="CTW1382" i="11" s="1"/>
  <c r="CTX1382" i="11" s="1"/>
  <c r="CJU1382" i="11"/>
  <c r="CKA1382" i="11" s="1"/>
  <c r="CKB1382" i="11" s="1"/>
  <c r="BZY1382" i="11"/>
  <c r="CAE1382" i="11" s="1"/>
  <c r="CAF1382" i="11" s="1"/>
  <c r="BQC1382" i="11"/>
  <c r="BQI1382" i="11" s="1"/>
  <c r="BQJ1382" i="11" s="1"/>
  <c r="BGG1382" i="11"/>
  <c r="BGM1382" i="11" s="1"/>
  <c r="BGN1382" i="11" s="1"/>
  <c r="AWK1382" i="11"/>
  <c r="AWQ1382" i="11" s="1"/>
  <c r="AWR1382" i="11" s="1"/>
  <c r="AMO1382" i="11"/>
  <c r="AMU1382" i="11" s="1"/>
  <c r="AMV1382" i="11" s="1"/>
  <c r="ACS1382" i="11"/>
  <c r="ACY1382" i="11" s="1"/>
  <c r="ACZ1382" i="11" s="1"/>
  <c r="SW1382" i="11"/>
  <c r="TC1382" i="11" s="1"/>
  <c r="TD1382" i="11" s="1"/>
  <c r="JA1382" i="11"/>
  <c r="JG1382" i="11" s="1"/>
  <c r="JH1382" i="11" s="1"/>
  <c r="M1382" i="11"/>
  <c r="WVM1381" i="11"/>
  <c r="WVQ1381" i="11" s="1"/>
  <c r="WVT1381" i="11" s="1"/>
  <c r="WLQ1381" i="11"/>
  <c r="WLU1381" i="11" s="1"/>
  <c r="WLX1381" i="11" s="1"/>
  <c r="WBU1381" i="11"/>
  <c r="WBY1381" i="11" s="1"/>
  <c r="WCB1381" i="11" s="1"/>
  <c r="VRY1381" i="11"/>
  <c r="VSC1381" i="11" s="1"/>
  <c r="VSF1381" i="11" s="1"/>
  <c r="VIC1381" i="11"/>
  <c r="VIG1381" i="11" s="1"/>
  <c r="VIJ1381" i="11" s="1"/>
  <c r="UYG1381" i="11"/>
  <c r="UYK1381" i="11" s="1"/>
  <c r="UYN1381" i="11" s="1"/>
  <c r="UOK1381" i="11"/>
  <c r="UOO1381" i="11" s="1"/>
  <c r="UOR1381" i="11" s="1"/>
  <c r="UEO1381" i="11"/>
  <c r="UES1381" i="11" s="1"/>
  <c r="UEV1381" i="11" s="1"/>
  <c r="TUS1381" i="11"/>
  <c r="TUW1381" i="11" s="1"/>
  <c r="TUZ1381" i="11" s="1"/>
  <c r="TKW1381" i="11"/>
  <c r="TLA1381" i="11" s="1"/>
  <c r="TLD1381" i="11" s="1"/>
  <c r="TBA1381" i="11"/>
  <c r="TBE1381" i="11" s="1"/>
  <c r="TBH1381" i="11" s="1"/>
  <c r="SRE1381" i="11"/>
  <c r="SRI1381" i="11" s="1"/>
  <c r="SRL1381" i="11" s="1"/>
  <c r="SHI1381" i="11"/>
  <c r="SHM1381" i="11" s="1"/>
  <c r="SHP1381" i="11" s="1"/>
  <c r="RXM1381" i="11"/>
  <c r="RXQ1381" i="11" s="1"/>
  <c r="RXT1381" i="11" s="1"/>
  <c r="RNQ1381" i="11"/>
  <c r="RNU1381" i="11" s="1"/>
  <c r="RNX1381" i="11" s="1"/>
  <c r="RDU1381" i="11"/>
  <c r="RDY1381" i="11" s="1"/>
  <c r="REB1381" i="11" s="1"/>
  <c r="QTY1381" i="11"/>
  <c r="QUC1381" i="11" s="1"/>
  <c r="QUF1381" i="11" s="1"/>
  <c r="QKC1381" i="11"/>
  <c r="QKG1381" i="11" s="1"/>
  <c r="QKJ1381" i="11" s="1"/>
  <c r="QAG1381" i="11"/>
  <c r="QAK1381" i="11" s="1"/>
  <c r="QAN1381" i="11" s="1"/>
  <c r="PQK1381" i="11"/>
  <c r="PQO1381" i="11" s="1"/>
  <c r="PQR1381" i="11" s="1"/>
  <c r="PGO1381" i="11"/>
  <c r="PGS1381" i="11" s="1"/>
  <c r="PGV1381" i="11" s="1"/>
  <c r="OWS1381" i="11"/>
  <c r="OWW1381" i="11" s="1"/>
  <c r="OWZ1381" i="11" s="1"/>
  <c r="OMW1381" i="11"/>
  <c r="ONA1381" i="11" s="1"/>
  <c r="OND1381" i="11" s="1"/>
  <c r="ODA1381" i="11"/>
  <c r="ODE1381" i="11" s="1"/>
  <c r="ODH1381" i="11" s="1"/>
  <c r="NTE1381" i="11"/>
  <c r="NTI1381" i="11" s="1"/>
  <c r="NTL1381" i="11" s="1"/>
  <c r="NJI1381" i="11"/>
  <c r="NJM1381" i="11" s="1"/>
  <c r="NJP1381" i="11" s="1"/>
  <c r="MZM1381" i="11"/>
  <c r="MZQ1381" i="11" s="1"/>
  <c r="MZT1381" i="11" s="1"/>
  <c r="MPQ1381" i="11"/>
  <c r="MPU1381" i="11" s="1"/>
  <c r="MPX1381" i="11" s="1"/>
  <c r="MFU1381" i="11"/>
  <c r="MFY1381" i="11" s="1"/>
  <c r="MGB1381" i="11" s="1"/>
  <c r="LVY1381" i="11"/>
  <c r="LWC1381" i="11" s="1"/>
  <c r="LWF1381" i="11" s="1"/>
  <c r="LMC1381" i="11"/>
  <c r="LMG1381" i="11" s="1"/>
  <c r="LMJ1381" i="11" s="1"/>
  <c r="LCG1381" i="11"/>
  <c r="LCK1381" i="11" s="1"/>
  <c r="LCN1381" i="11" s="1"/>
  <c r="KSK1381" i="11"/>
  <c r="KSO1381" i="11" s="1"/>
  <c r="KSR1381" i="11" s="1"/>
  <c r="KIO1381" i="11"/>
  <c r="KIS1381" i="11" s="1"/>
  <c r="KIV1381" i="11" s="1"/>
  <c r="JYS1381" i="11"/>
  <c r="JYW1381" i="11" s="1"/>
  <c r="JYZ1381" i="11" s="1"/>
  <c r="JOW1381" i="11"/>
  <c r="JPA1381" i="11" s="1"/>
  <c r="JPD1381" i="11" s="1"/>
  <c r="JFA1381" i="11"/>
  <c r="JFE1381" i="11" s="1"/>
  <c r="JFH1381" i="11" s="1"/>
  <c r="IVE1381" i="11"/>
  <c r="IVI1381" i="11" s="1"/>
  <c r="IVL1381" i="11" s="1"/>
  <c r="ILI1381" i="11"/>
  <c r="ILM1381" i="11" s="1"/>
  <c r="ILP1381" i="11" s="1"/>
  <c r="IBM1381" i="11"/>
  <c r="IBQ1381" i="11" s="1"/>
  <c r="IBT1381" i="11" s="1"/>
  <c r="HRQ1381" i="11"/>
  <c r="HRU1381" i="11" s="1"/>
  <c r="HRX1381" i="11" s="1"/>
  <c r="HHU1381" i="11"/>
  <c r="HHY1381" i="11" s="1"/>
  <c r="HIB1381" i="11" s="1"/>
  <c r="GXY1381" i="11"/>
  <c r="GYC1381" i="11" s="1"/>
  <c r="GYF1381" i="11" s="1"/>
  <c r="GOC1381" i="11"/>
  <c r="GOG1381" i="11" s="1"/>
  <c r="GOJ1381" i="11" s="1"/>
  <c r="GEG1381" i="11"/>
  <c r="GEK1381" i="11" s="1"/>
  <c r="GEN1381" i="11" s="1"/>
  <c r="FUK1381" i="11"/>
  <c r="FUO1381" i="11" s="1"/>
  <c r="FUR1381" i="11" s="1"/>
  <c r="FKO1381" i="11"/>
  <c r="FKS1381" i="11" s="1"/>
  <c r="FKV1381" i="11" s="1"/>
  <c r="FAS1381" i="11"/>
  <c r="FAW1381" i="11" s="1"/>
  <c r="FAZ1381" i="11" s="1"/>
  <c r="EQW1381" i="11"/>
  <c r="ERA1381" i="11" s="1"/>
  <c r="ERD1381" i="11" s="1"/>
  <c r="EHA1381" i="11"/>
  <c r="EHE1381" i="11" s="1"/>
  <c r="EHH1381" i="11" s="1"/>
  <c r="DXE1381" i="11"/>
  <c r="DXI1381" i="11" s="1"/>
  <c r="DXL1381" i="11" s="1"/>
  <c r="DNI1381" i="11"/>
  <c r="DNM1381" i="11" s="1"/>
  <c r="DNP1381" i="11" s="1"/>
  <c r="DDM1381" i="11"/>
  <c r="DDQ1381" i="11" s="1"/>
  <c r="DDT1381" i="11" s="1"/>
  <c r="CTQ1381" i="11"/>
  <c r="CTU1381" i="11" s="1"/>
  <c r="CTX1381" i="11" s="1"/>
  <c r="CJU1381" i="11"/>
  <c r="CJY1381" i="11" s="1"/>
  <c r="CKB1381" i="11" s="1"/>
  <c r="BZY1381" i="11"/>
  <c r="CAC1381" i="11" s="1"/>
  <c r="CAF1381" i="11" s="1"/>
  <c r="BQC1381" i="11"/>
  <c r="BQG1381" i="11" s="1"/>
  <c r="BQJ1381" i="11" s="1"/>
  <c r="BGG1381" i="11"/>
  <c r="BGK1381" i="11" s="1"/>
  <c r="BGN1381" i="11" s="1"/>
  <c r="AWK1381" i="11"/>
  <c r="AWO1381" i="11" s="1"/>
  <c r="AWR1381" i="11" s="1"/>
  <c r="AMO1381" i="11"/>
  <c r="AMS1381" i="11" s="1"/>
  <c r="AMV1381" i="11" s="1"/>
  <c r="ACS1381" i="11"/>
  <c r="ACW1381" i="11" s="1"/>
  <c r="ACZ1381" i="11" s="1"/>
  <c r="SW1381" i="11"/>
  <c r="TA1381" i="11" s="1"/>
  <c r="TD1381" i="11" s="1"/>
  <c r="JA1381" i="11"/>
  <c r="JE1381" i="11" s="1"/>
  <c r="JH1381" i="11" s="1"/>
  <c r="M1381" i="11"/>
  <c r="M1379" i="11"/>
  <c r="M1378" i="11"/>
  <c r="M1376" i="11"/>
  <c r="M1375" i="11"/>
  <c r="M1373" i="11"/>
  <c r="M1372" i="11"/>
  <c r="M1370" i="11"/>
  <c r="M1369" i="11"/>
  <c r="M1367" i="11"/>
  <c r="M1366" i="11"/>
  <c r="M1364" i="11"/>
  <c r="M1363" i="11"/>
  <c r="M1361" i="11"/>
  <c r="M1360" i="11"/>
  <c r="M1358" i="11"/>
  <c r="M1357" i="11"/>
  <c r="M1354" i="11"/>
  <c r="M1351" i="11"/>
  <c r="M1348" i="11"/>
  <c r="M1346" i="11"/>
  <c r="M1343" i="11"/>
  <c r="M1342" i="11"/>
  <c r="M1339" i="11"/>
  <c r="M1338" i="11"/>
  <c r="M1336" i="11"/>
  <c r="M1333" i="11"/>
  <c r="M1332" i="11"/>
  <c r="M1330" i="11"/>
  <c r="M1329" i="11"/>
  <c r="M1326" i="11"/>
  <c r="M1325" i="11"/>
  <c r="M1323" i="11"/>
  <c r="M1320" i="11"/>
  <c r="M1319" i="11"/>
  <c r="M1317" i="11"/>
  <c r="M1314" i="11"/>
  <c r="M1313" i="11"/>
  <c r="M1311" i="11"/>
  <c r="M1308" i="11"/>
  <c r="M1307" i="11"/>
  <c r="WVM1305" i="11"/>
  <c r="WVO1305" i="11" s="1"/>
  <c r="WVT1305" i="11" s="1"/>
  <c r="WLQ1305" i="11"/>
  <c r="WLS1305" i="11" s="1"/>
  <c r="WLX1305" i="11" s="1"/>
  <c r="WBU1305" i="11"/>
  <c r="WBW1305" i="11" s="1"/>
  <c r="WCB1305" i="11" s="1"/>
  <c r="VRY1305" i="11"/>
  <c r="VSA1305" i="11" s="1"/>
  <c r="VSF1305" i="11" s="1"/>
  <c r="VIC1305" i="11"/>
  <c r="VIE1305" i="11" s="1"/>
  <c r="VIJ1305" i="11" s="1"/>
  <c r="UYG1305" i="11"/>
  <c r="UYI1305" i="11" s="1"/>
  <c r="UYN1305" i="11" s="1"/>
  <c r="UOK1305" i="11"/>
  <c r="UOM1305" i="11" s="1"/>
  <c r="UOR1305" i="11" s="1"/>
  <c r="UEO1305" i="11"/>
  <c r="UEQ1305" i="11" s="1"/>
  <c r="UEV1305" i="11" s="1"/>
  <c r="TUS1305" i="11"/>
  <c r="TUU1305" i="11" s="1"/>
  <c r="TUZ1305" i="11" s="1"/>
  <c r="TKW1305" i="11"/>
  <c r="TKY1305" i="11" s="1"/>
  <c r="TLD1305" i="11" s="1"/>
  <c r="TBA1305" i="11"/>
  <c r="TBC1305" i="11" s="1"/>
  <c r="TBH1305" i="11" s="1"/>
  <c r="SRE1305" i="11"/>
  <c r="SRG1305" i="11" s="1"/>
  <c r="SRL1305" i="11" s="1"/>
  <c r="SHI1305" i="11"/>
  <c r="SHK1305" i="11" s="1"/>
  <c r="SHP1305" i="11" s="1"/>
  <c r="RXM1305" i="11"/>
  <c r="RXO1305" i="11" s="1"/>
  <c r="RXT1305" i="11" s="1"/>
  <c r="RNQ1305" i="11"/>
  <c r="RNS1305" i="11" s="1"/>
  <c r="RNX1305" i="11" s="1"/>
  <c r="RDU1305" i="11"/>
  <c r="RDW1305" i="11" s="1"/>
  <c r="REB1305" i="11" s="1"/>
  <c r="QTY1305" i="11"/>
  <c r="QUA1305" i="11" s="1"/>
  <c r="QUF1305" i="11" s="1"/>
  <c r="QKC1305" i="11"/>
  <c r="QKE1305" i="11" s="1"/>
  <c r="QKJ1305" i="11" s="1"/>
  <c r="QAG1305" i="11"/>
  <c r="QAI1305" i="11" s="1"/>
  <c r="QAN1305" i="11" s="1"/>
  <c r="PQK1305" i="11"/>
  <c r="PQM1305" i="11" s="1"/>
  <c r="PQR1305" i="11" s="1"/>
  <c r="PGO1305" i="11"/>
  <c r="PGQ1305" i="11" s="1"/>
  <c r="PGV1305" i="11" s="1"/>
  <c r="OWS1305" i="11"/>
  <c r="OWU1305" i="11" s="1"/>
  <c r="OWZ1305" i="11" s="1"/>
  <c r="OMW1305" i="11"/>
  <c r="OMY1305" i="11" s="1"/>
  <c r="OND1305" i="11" s="1"/>
  <c r="ODA1305" i="11"/>
  <c r="ODC1305" i="11" s="1"/>
  <c r="ODH1305" i="11" s="1"/>
  <c r="NTE1305" i="11"/>
  <c r="NTG1305" i="11" s="1"/>
  <c r="NTL1305" i="11" s="1"/>
  <c r="NJI1305" i="11"/>
  <c r="NJK1305" i="11" s="1"/>
  <c r="NJP1305" i="11" s="1"/>
  <c r="MZM1305" i="11"/>
  <c r="MZO1305" i="11" s="1"/>
  <c r="MZT1305" i="11" s="1"/>
  <c r="MPQ1305" i="11"/>
  <c r="MPS1305" i="11" s="1"/>
  <c r="MPX1305" i="11" s="1"/>
  <c r="MFU1305" i="11"/>
  <c r="MFW1305" i="11" s="1"/>
  <c r="MGB1305" i="11" s="1"/>
  <c r="LVY1305" i="11"/>
  <c r="LWA1305" i="11" s="1"/>
  <c r="LWF1305" i="11" s="1"/>
  <c r="LMC1305" i="11"/>
  <c r="LME1305" i="11" s="1"/>
  <c r="LMJ1305" i="11" s="1"/>
  <c r="LCG1305" i="11"/>
  <c r="LCI1305" i="11" s="1"/>
  <c r="LCN1305" i="11" s="1"/>
  <c r="KSK1305" i="11"/>
  <c r="KSM1305" i="11" s="1"/>
  <c r="KSR1305" i="11" s="1"/>
  <c r="KIO1305" i="11"/>
  <c r="KIQ1305" i="11" s="1"/>
  <c r="KIV1305" i="11" s="1"/>
  <c r="JYS1305" i="11"/>
  <c r="JYU1305" i="11" s="1"/>
  <c r="JYZ1305" i="11" s="1"/>
  <c r="JOW1305" i="11"/>
  <c r="JOY1305" i="11" s="1"/>
  <c r="JPD1305" i="11" s="1"/>
  <c r="JFA1305" i="11"/>
  <c r="JFC1305" i="11" s="1"/>
  <c r="JFH1305" i="11" s="1"/>
  <c r="IVE1305" i="11"/>
  <c r="IVG1305" i="11" s="1"/>
  <c r="IVL1305" i="11" s="1"/>
  <c r="ILI1305" i="11"/>
  <c r="ILK1305" i="11" s="1"/>
  <c r="ILP1305" i="11" s="1"/>
  <c r="IBM1305" i="11"/>
  <c r="IBO1305" i="11" s="1"/>
  <c r="IBT1305" i="11" s="1"/>
  <c r="HRQ1305" i="11"/>
  <c r="HRS1305" i="11" s="1"/>
  <c r="HRX1305" i="11" s="1"/>
  <c r="HHU1305" i="11"/>
  <c r="HHW1305" i="11" s="1"/>
  <c r="HIB1305" i="11" s="1"/>
  <c r="GXY1305" i="11"/>
  <c r="GYA1305" i="11" s="1"/>
  <c r="GYF1305" i="11" s="1"/>
  <c r="GOC1305" i="11"/>
  <c r="GOE1305" i="11" s="1"/>
  <c r="GOJ1305" i="11" s="1"/>
  <c r="GEG1305" i="11"/>
  <c r="GEI1305" i="11" s="1"/>
  <c r="GEN1305" i="11" s="1"/>
  <c r="FUK1305" i="11"/>
  <c r="FUM1305" i="11" s="1"/>
  <c r="FUR1305" i="11" s="1"/>
  <c r="FKO1305" i="11"/>
  <c r="FKQ1305" i="11" s="1"/>
  <c r="FKV1305" i="11" s="1"/>
  <c r="FAS1305" i="11"/>
  <c r="FAU1305" i="11" s="1"/>
  <c r="FAZ1305" i="11" s="1"/>
  <c r="EQW1305" i="11"/>
  <c r="EQY1305" i="11" s="1"/>
  <c r="ERD1305" i="11" s="1"/>
  <c r="EHA1305" i="11"/>
  <c r="EHC1305" i="11" s="1"/>
  <c r="EHH1305" i="11" s="1"/>
  <c r="DXE1305" i="11"/>
  <c r="DXG1305" i="11" s="1"/>
  <c r="DXL1305" i="11" s="1"/>
  <c r="DNI1305" i="11"/>
  <c r="DNK1305" i="11" s="1"/>
  <c r="DNP1305" i="11" s="1"/>
  <c r="DDM1305" i="11"/>
  <c r="DDO1305" i="11" s="1"/>
  <c r="DDT1305" i="11" s="1"/>
  <c r="CTQ1305" i="11"/>
  <c r="CTS1305" i="11" s="1"/>
  <c r="CTX1305" i="11" s="1"/>
  <c r="CJU1305" i="11"/>
  <c r="CJW1305" i="11" s="1"/>
  <c r="CKB1305" i="11" s="1"/>
  <c r="BZY1305" i="11"/>
  <c r="CAA1305" i="11" s="1"/>
  <c r="CAF1305" i="11" s="1"/>
  <c r="BQC1305" i="11"/>
  <c r="BQE1305" i="11" s="1"/>
  <c r="BQJ1305" i="11" s="1"/>
  <c r="BGG1305" i="11"/>
  <c r="BGI1305" i="11" s="1"/>
  <c r="BGN1305" i="11" s="1"/>
  <c r="AWK1305" i="11"/>
  <c r="AWM1305" i="11" s="1"/>
  <c r="AWR1305" i="11" s="1"/>
  <c r="AMO1305" i="11"/>
  <c r="AMQ1305" i="11" s="1"/>
  <c r="AMV1305" i="11" s="1"/>
  <c r="ACS1305" i="11"/>
  <c r="ACU1305" i="11" s="1"/>
  <c r="ACZ1305" i="11" s="1"/>
  <c r="SW1305" i="11"/>
  <c r="SY1305" i="11" s="1"/>
  <c r="TD1305" i="11" s="1"/>
  <c r="JA1305" i="11"/>
  <c r="JC1305" i="11" s="1"/>
  <c r="JH1305" i="11" s="1"/>
  <c r="M1305" i="11"/>
  <c r="WVN1304" i="11"/>
  <c r="WVM1304" i="11"/>
  <c r="WLR1304" i="11"/>
  <c r="WLQ1304" i="11"/>
  <c r="WBV1304" i="11"/>
  <c r="WBU1304" i="11"/>
  <c r="VRZ1304" i="11"/>
  <c r="VRY1304" i="11"/>
  <c r="VID1304" i="11"/>
  <c r="VIC1304" i="11"/>
  <c r="UYH1304" i="11"/>
  <c r="UYG1304" i="11"/>
  <c r="UOL1304" i="11"/>
  <c r="UOK1304" i="11"/>
  <c r="UEP1304" i="11"/>
  <c r="UEO1304" i="11"/>
  <c r="TUT1304" i="11"/>
  <c r="TUS1304" i="11"/>
  <c r="TKX1304" i="11"/>
  <c r="TKW1304" i="11"/>
  <c r="TBB1304" i="11"/>
  <c r="TBA1304" i="11"/>
  <c r="SRF1304" i="11"/>
  <c r="SRE1304" i="11"/>
  <c r="SHJ1304" i="11"/>
  <c r="SHI1304" i="11"/>
  <c r="RXN1304" i="11"/>
  <c r="RXM1304" i="11"/>
  <c r="RNR1304" i="11"/>
  <c r="RNQ1304" i="11"/>
  <c r="RDV1304" i="11"/>
  <c r="RDU1304" i="11"/>
  <c r="QTZ1304" i="11"/>
  <c r="QTY1304" i="11"/>
  <c r="QKD1304" i="11"/>
  <c r="QKC1304" i="11"/>
  <c r="QAH1304" i="11"/>
  <c r="QAG1304" i="11"/>
  <c r="PQL1304" i="11"/>
  <c r="PQK1304" i="11"/>
  <c r="PGP1304" i="11"/>
  <c r="PGO1304" i="11"/>
  <c r="OWT1304" i="11"/>
  <c r="OWS1304" i="11"/>
  <c r="OMX1304" i="11"/>
  <c r="OMW1304" i="11"/>
  <c r="ODB1304" i="11"/>
  <c r="ODA1304" i="11"/>
  <c r="NTF1304" i="11"/>
  <c r="NTE1304" i="11"/>
  <c r="NJJ1304" i="11"/>
  <c r="NJI1304" i="11"/>
  <c r="MZN1304" i="11"/>
  <c r="MZM1304" i="11"/>
  <c r="MPR1304" i="11"/>
  <c r="MPQ1304" i="11"/>
  <c r="MFV1304" i="11"/>
  <c r="MFU1304" i="11"/>
  <c r="LVZ1304" i="11"/>
  <c r="LVY1304" i="11"/>
  <c r="LMD1304" i="11"/>
  <c r="LMC1304" i="11"/>
  <c r="LCH1304" i="11"/>
  <c r="LCG1304" i="11"/>
  <c r="KSL1304" i="11"/>
  <c r="KSK1304" i="11"/>
  <c r="KIP1304" i="11"/>
  <c r="KIO1304" i="11"/>
  <c r="JYT1304" i="11"/>
  <c r="JYS1304" i="11"/>
  <c r="JOX1304" i="11"/>
  <c r="JOW1304" i="11"/>
  <c r="JFB1304" i="11"/>
  <c r="JFA1304" i="11"/>
  <c r="IVF1304" i="11"/>
  <c r="IVE1304" i="11"/>
  <c r="ILJ1304" i="11"/>
  <c r="ILI1304" i="11"/>
  <c r="IBN1304" i="11"/>
  <c r="IBM1304" i="11"/>
  <c r="HRR1304" i="11"/>
  <c r="HRQ1304" i="11"/>
  <c r="HHV1304" i="11"/>
  <c r="HHU1304" i="11"/>
  <c r="GXZ1304" i="11"/>
  <c r="GXY1304" i="11"/>
  <c r="GOD1304" i="11"/>
  <c r="GOC1304" i="11"/>
  <c r="GEH1304" i="11"/>
  <c r="GEG1304" i="11"/>
  <c r="FUL1304" i="11"/>
  <c r="FUK1304" i="11"/>
  <c r="FKP1304" i="11"/>
  <c r="FKO1304" i="11"/>
  <c r="FAT1304" i="11"/>
  <c r="FAS1304" i="11"/>
  <c r="EQX1304" i="11"/>
  <c r="EQW1304" i="11"/>
  <c r="EHB1304" i="11"/>
  <c r="EHA1304" i="11"/>
  <c r="DXF1304" i="11"/>
  <c r="DXE1304" i="11"/>
  <c r="DNJ1304" i="11"/>
  <c r="DNI1304" i="11"/>
  <c r="DDN1304" i="11"/>
  <c r="DDM1304" i="11"/>
  <c r="CTR1304" i="11"/>
  <c r="CTQ1304" i="11"/>
  <c r="CJV1304" i="11"/>
  <c r="CJU1304" i="11"/>
  <c r="BZZ1304" i="11"/>
  <c r="BZY1304" i="11"/>
  <c r="BQD1304" i="11"/>
  <c r="BQC1304" i="11"/>
  <c r="BGH1304" i="11"/>
  <c r="BGG1304" i="11"/>
  <c r="AWL1304" i="11"/>
  <c r="AWK1304" i="11"/>
  <c r="AMP1304" i="11"/>
  <c r="AMO1304" i="11"/>
  <c r="ACT1304" i="11"/>
  <c r="ACS1304" i="11"/>
  <c r="SX1304" i="11"/>
  <c r="SW1304" i="11"/>
  <c r="JB1304" i="11"/>
  <c r="JA1304" i="11"/>
  <c r="WVM1302" i="11"/>
  <c r="WVS1302" i="11" s="1"/>
  <c r="WVT1302" i="11" s="1"/>
  <c r="WLQ1302" i="11"/>
  <c r="WLW1302" i="11" s="1"/>
  <c r="WLX1302" i="11" s="1"/>
  <c r="WBU1302" i="11"/>
  <c r="WCA1302" i="11" s="1"/>
  <c r="WCB1302" i="11" s="1"/>
  <c r="VRY1302" i="11"/>
  <c r="VSE1302" i="11" s="1"/>
  <c r="VSF1302" i="11" s="1"/>
  <c r="VIC1302" i="11"/>
  <c r="VII1302" i="11" s="1"/>
  <c r="VIJ1302" i="11" s="1"/>
  <c r="UYG1302" i="11"/>
  <c r="UYM1302" i="11" s="1"/>
  <c r="UYN1302" i="11" s="1"/>
  <c r="UOK1302" i="11"/>
  <c r="UOQ1302" i="11" s="1"/>
  <c r="UOR1302" i="11" s="1"/>
  <c r="UEO1302" i="11"/>
  <c r="UEU1302" i="11" s="1"/>
  <c r="UEV1302" i="11" s="1"/>
  <c r="TUS1302" i="11"/>
  <c r="TUY1302" i="11" s="1"/>
  <c r="TUZ1302" i="11" s="1"/>
  <c r="TKW1302" i="11"/>
  <c r="TLC1302" i="11" s="1"/>
  <c r="TLD1302" i="11" s="1"/>
  <c r="TBA1302" i="11"/>
  <c r="TBG1302" i="11" s="1"/>
  <c r="TBH1302" i="11" s="1"/>
  <c r="SRE1302" i="11"/>
  <c r="SRK1302" i="11" s="1"/>
  <c r="SRL1302" i="11" s="1"/>
  <c r="SHI1302" i="11"/>
  <c r="SHO1302" i="11" s="1"/>
  <c r="SHP1302" i="11" s="1"/>
  <c r="RXM1302" i="11"/>
  <c r="RXS1302" i="11" s="1"/>
  <c r="RXT1302" i="11" s="1"/>
  <c r="RNQ1302" i="11"/>
  <c r="RNW1302" i="11" s="1"/>
  <c r="RNX1302" i="11" s="1"/>
  <c r="RDU1302" i="11"/>
  <c r="REA1302" i="11" s="1"/>
  <c r="REB1302" i="11" s="1"/>
  <c r="QTY1302" i="11"/>
  <c r="QUE1302" i="11" s="1"/>
  <c r="QUF1302" i="11" s="1"/>
  <c r="QKC1302" i="11"/>
  <c r="QKI1302" i="11" s="1"/>
  <c r="QKJ1302" i="11" s="1"/>
  <c r="QAG1302" i="11"/>
  <c r="QAM1302" i="11" s="1"/>
  <c r="QAN1302" i="11" s="1"/>
  <c r="PQK1302" i="11"/>
  <c r="PQQ1302" i="11" s="1"/>
  <c r="PQR1302" i="11" s="1"/>
  <c r="PGO1302" i="11"/>
  <c r="PGU1302" i="11" s="1"/>
  <c r="PGV1302" i="11" s="1"/>
  <c r="OWS1302" i="11"/>
  <c r="OWY1302" i="11" s="1"/>
  <c r="OWZ1302" i="11" s="1"/>
  <c r="OMW1302" i="11"/>
  <c r="ONC1302" i="11" s="1"/>
  <c r="OND1302" i="11" s="1"/>
  <c r="ODA1302" i="11"/>
  <c r="ODG1302" i="11" s="1"/>
  <c r="ODH1302" i="11" s="1"/>
  <c r="NTE1302" i="11"/>
  <c r="NTK1302" i="11" s="1"/>
  <c r="NTL1302" i="11" s="1"/>
  <c r="NJI1302" i="11"/>
  <c r="NJO1302" i="11" s="1"/>
  <c r="NJP1302" i="11" s="1"/>
  <c r="MZM1302" i="11"/>
  <c r="MZS1302" i="11" s="1"/>
  <c r="MZT1302" i="11" s="1"/>
  <c r="MPQ1302" i="11"/>
  <c r="MPW1302" i="11" s="1"/>
  <c r="MPX1302" i="11" s="1"/>
  <c r="MFU1302" i="11"/>
  <c r="MGA1302" i="11" s="1"/>
  <c r="MGB1302" i="11" s="1"/>
  <c r="LVY1302" i="11"/>
  <c r="LWE1302" i="11" s="1"/>
  <c r="LWF1302" i="11" s="1"/>
  <c r="LMC1302" i="11"/>
  <c r="LMI1302" i="11" s="1"/>
  <c r="LMJ1302" i="11" s="1"/>
  <c r="LCG1302" i="11"/>
  <c r="LCM1302" i="11" s="1"/>
  <c r="LCN1302" i="11" s="1"/>
  <c r="KSK1302" i="11"/>
  <c r="KSQ1302" i="11" s="1"/>
  <c r="KSR1302" i="11" s="1"/>
  <c r="KIO1302" i="11"/>
  <c r="KIU1302" i="11" s="1"/>
  <c r="KIV1302" i="11" s="1"/>
  <c r="JYS1302" i="11"/>
  <c r="JYY1302" i="11" s="1"/>
  <c r="JYZ1302" i="11" s="1"/>
  <c r="JOW1302" i="11"/>
  <c r="JPC1302" i="11" s="1"/>
  <c r="JPD1302" i="11" s="1"/>
  <c r="JFA1302" i="11"/>
  <c r="JFG1302" i="11" s="1"/>
  <c r="JFH1302" i="11" s="1"/>
  <c r="IVE1302" i="11"/>
  <c r="IVK1302" i="11" s="1"/>
  <c r="IVL1302" i="11" s="1"/>
  <c r="ILI1302" i="11"/>
  <c r="ILO1302" i="11" s="1"/>
  <c r="ILP1302" i="11" s="1"/>
  <c r="IBM1302" i="11"/>
  <c r="IBS1302" i="11" s="1"/>
  <c r="IBT1302" i="11" s="1"/>
  <c r="HRQ1302" i="11"/>
  <c r="HRW1302" i="11" s="1"/>
  <c r="HRX1302" i="11" s="1"/>
  <c r="HHU1302" i="11"/>
  <c r="HIA1302" i="11" s="1"/>
  <c r="HIB1302" i="11" s="1"/>
  <c r="GXY1302" i="11"/>
  <c r="GYE1302" i="11" s="1"/>
  <c r="GYF1302" i="11" s="1"/>
  <c r="GOC1302" i="11"/>
  <c r="GOI1302" i="11" s="1"/>
  <c r="GOJ1302" i="11" s="1"/>
  <c r="GEG1302" i="11"/>
  <c r="GEM1302" i="11" s="1"/>
  <c r="GEN1302" i="11" s="1"/>
  <c r="FUK1302" i="11"/>
  <c r="FUQ1302" i="11" s="1"/>
  <c r="FUR1302" i="11" s="1"/>
  <c r="FKO1302" i="11"/>
  <c r="FKU1302" i="11" s="1"/>
  <c r="FKV1302" i="11" s="1"/>
  <c r="FAS1302" i="11"/>
  <c r="FAY1302" i="11" s="1"/>
  <c r="FAZ1302" i="11" s="1"/>
  <c r="EQW1302" i="11"/>
  <c r="ERC1302" i="11" s="1"/>
  <c r="ERD1302" i="11" s="1"/>
  <c r="EHA1302" i="11"/>
  <c r="EHG1302" i="11" s="1"/>
  <c r="EHH1302" i="11" s="1"/>
  <c r="DXE1302" i="11"/>
  <c r="DXK1302" i="11" s="1"/>
  <c r="DXL1302" i="11" s="1"/>
  <c r="DNI1302" i="11"/>
  <c r="DNO1302" i="11" s="1"/>
  <c r="DNP1302" i="11" s="1"/>
  <c r="DDM1302" i="11"/>
  <c r="DDS1302" i="11" s="1"/>
  <c r="DDT1302" i="11" s="1"/>
  <c r="CTQ1302" i="11"/>
  <c r="CTW1302" i="11" s="1"/>
  <c r="CTX1302" i="11" s="1"/>
  <c r="CJU1302" i="11"/>
  <c r="CKA1302" i="11" s="1"/>
  <c r="CKB1302" i="11" s="1"/>
  <c r="BZY1302" i="11"/>
  <c r="CAE1302" i="11" s="1"/>
  <c r="CAF1302" i="11" s="1"/>
  <c r="BQC1302" i="11"/>
  <c r="BQI1302" i="11" s="1"/>
  <c r="BQJ1302" i="11" s="1"/>
  <c r="BGG1302" i="11"/>
  <c r="BGM1302" i="11" s="1"/>
  <c r="BGN1302" i="11" s="1"/>
  <c r="AWK1302" i="11"/>
  <c r="AWQ1302" i="11" s="1"/>
  <c r="AWR1302" i="11" s="1"/>
  <c r="AMO1302" i="11"/>
  <c r="AMU1302" i="11" s="1"/>
  <c r="AMV1302" i="11" s="1"/>
  <c r="ACS1302" i="11"/>
  <c r="ACY1302" i="11" s="1"/>
  <c r="ACZ1302" i="11" s="1"/>
  <c r="SW1302" i="11"/>
  <c r="TC1302" i="11" s="1"/>
  <c r="TD1302" i="11" s="1"/>
  <c r="JA1302" i="11"/>
  <c r="JG1302" i="11" s="1"/>
  <c r="JH1302" i="11" s="1"/>
  <c r="M1302" i="11"/>
  <c r="WVM1301" i="11"/>
  <c r="WVQ1301" i="11" s="1"/>
  <c r="WVT1301" i="11" s="1"/>
  <c r="WLQ1301" i="11"/>
  <c r="WLU1301" i="11" s="1"/>
  <c r="WLX1301" i="11" s="1"/>
  <c r="WBU1301" i="11"/>
  <c r="WBY1301" i="11" s="1"/>
  <c r="WCB1301" i="11" s="1"/>
  <c r="VRY1301" i="11"/>
  <c r="VSC1301" i="11" s="1"/>
  <c r="VSF1301" i="11" s="1"/>
  <c r="VIC1301" i="11"/>
  <c r="VIG1301" i="11" s="1"/>
  <c r="VIJ1301" i="11" s="1"/>
  <c r="UYG1301" i="11"/>
  <c r="UYK1301" i="11" s="1"/>
  <c r="UYN1301" i="11" s="1"/>
  <c r="UOK1301" i="11"/>
  <c r="UOO1301" i="11" s="1"/>
  <c r="UOR1301" i="11" s="1"/>
  <c r="UEO1301" i="11"/>
  <c r="UES1301" i="11" s="1"/>
  <c r="UEV1301" i="11" s="1"/>
  <c r="TUS1301" i="11"/>
  <c r="TUW1301" i="11" s="1"/>
  <c r="TUZ1301" i="11" s="1"/>
  <c r="TKW1301" i="11"/>
  <c r="TLA1301" i="11" s="1"/>
  <c r="TLD1301" i="11" s="1"/>
  <c r="TBA1301" i="11"/>
  <c r="TBE1301" i="11" s="1"/>
  <c r="TBH1301" i="11" s="1"/>
  <c r="SRE1301" i="11"/>
  <c r="SRI1301" i="11" s="1"/>
  <c r="SRL1301" i="11" s="1"/>
  <c r="SHI1301" i="11"/>
  <c r="SHM1301" i="11" s="1"/>
  <c r="SHP1301" i="11" s="1"/>
  <c r="RXM1301" i="11"/>
  <c r="RXQ1301" i="11" s="1"/>
  <c r="RXT1301" i="11" s="1"/>
  <c r="RNQ1301" i="11"/>
  <c r="RNU1301" i="11" s="1"/>
  <c r="RNX1301" i="11" s="1"/>
  <c r="RDU1301" i="11"/>
  <c r="RDY1301" i="11" s="1"/>
  <c r="REB1301" i="11" s="1"/>
  <c r="QTY1301" i="11"/>
  <c r="QUC1301" i="11" s="1"/>
  <c r="QUF1301" i="11" s="1"/>
  <c r="QKC1301" i="11"/>
  <c r="QKG1301" i="11" s="1"/>
  <c r="QKJ1301" i="11" s="1"/>
  <c r="QAG1301" i="11"/>
  <c r="QAK1301" i="11" s="1"/>
  <c r="QAN1301" i="11" s="1"/>
  <c r="PQK1301" i="11"/>
  <c r="PQO1301" i="11" s="1"/>
  <c r="PQR1301" i="11" s="1"/>
  <c r="PGO1301" i="11"/>
  <c r="PGS1301" i="11" s="1"/>
  <c r="PGV1301" i="11" s="1"/>
  <c r="OWS1301" i="11"/>
  <c r="OWW1301" i="11" s="1"/>
  <c r="OWZ1301" i="11" s="1"/>
  <c r="OMW1301" i="11"/>
  <c r="ONA1301" i="11" s="1"/>
  <c r="OND1301" i="11" s="1"/>
  <c r="ODA1301" i="11"/>
  <c r="ODE1301" i="11" s="1"/>
  <c r="ODH1301" i="11" s="1"/>
  <c r="NTE1301" i="11"/>
  <c r="NTI1301" i="11" s="1"/>
  <c r="NTL1301" i="11" s="1"/>
  <c r="NJI1301" i="11"/>
  <c r="NJM1301" i="11" s="1"/>
  <c r="NJP1301" i="11" s="1"/>
  <c r="MZM1301" i="11"/>
  <c r="MZQ1301" i="11" s="1"/>
  <c r="MZT1301" i="11" s="1"/>
  <c r="MPQ1301" i="11"/>
  <c r="MPU1301" i="11" s="1"/>
  <c r="MPX1301" i="11" s="1"/>
  <c r="MFU1301" i="11"/>
  <c r="MFY1301" i="11" s="1"/>
  <c r="MGB1301" i="11" s="1"/>
  <c r="LVY1301" i="11"/>
  <c r="LWC1301" i="11" s="1"/>
  <c r="LWF1301" i="11" s="1"/>
  <c r="LMC1301" i="11"/>
  <c r="LMG1301" i="11" s="1"/>
  <c r="LMJ1301" i="11" s="1"/>
  <c r="LCG1301" i="11"/>
  <c r="LCK1301" i="11" s="1"/>
  <c r="LCN1301" i="11" s="1"/>
  <c r="KSK1301" i="11"/>
  <c r="KSO1301" i="11" s="1"/>
  <c r="KSR1301" i="11" s="1"/>
  <c r="KIO1301" i="11"/>
  <c r="KIS1301" i="11" s="1"/>
  <c r="KIV1301" i="11" s="1"/>
  <c r="JYS1301" i="11"/>
  <c r="JYW1301" i="11" s="1"/>
  <c r="JYZ1301" i="11" s="1"/>
  <c r="JOW1301" i="11"/>
  <c r="JPA1301" i="11" s="1"/>
  <c r="JPD1301" i="11" s="1"/>
  <c r="JFA1301" i="11"/>
  <c r="JFE1301" i="11" s="1"/>
  <c r="JFH1301" i="11" s="1"/>
  <c r="IVE1301" i="11"/>
  <c r="IVI1301" i="11" s="1"/>
  <c r="IVL1301" i="11" s="1"/>
  <c r="ILI1301" i="11"/>
  <c r="ILM1301" i="11" s="1"/>
  <c r="ILP1301" i="11" s="1"/>
  <c r="IBM1301" i="11"/>
  <c r="IBQ1301" i="11" s="1"/>
  <c r="IBT1301" i="11" s="1"/>
  <c r="HRQ1301" i="11"/>
  <c r="HRU1301" i="11" s="1"/>
  <c r="HRX1301" i="11" s="1"/>
  <c r="HHU1301" i="11"/>
  <c r="HHY1301" i="11" s="1"/>
  <c r="HIB1301" i="11" s="1"/>
  <c r="GXY1301" i="11"/>
  <c r="GYC1301" i="11" s="1"/>
  <c r="GYF1301" i="11" s="1"/>
  <c r="GOC1301" i="11"/>
  <c r="GOG1301" i="11" s="1"/>
  <c r="GOJ1301" i="11" s="1"/>
  <c r="GEG1301" i="11"/>
  <c r="GEK1301" i="11" s="1"/>
  <c r="GEN1301" i="11" s="1"/>
  <c r="FUK1301" i="11"/>
  <c r="FUO1301" i="11" s="1"/>
  <c r="FUR1301" i="11" s="1"/>
  <c r="FKO1301" i="11"/>
  <c r="FKS1301" i="11" s="1"/>
  <c r="FKV1301" i="11" s="1"/>
  <c r="FAS1301" i="11"/>
  <c r="FAW1301" i="11" s="1"/>
  <c r="FAZ1301" i="11" s="1"/>
  <c r="EQW1301" i="11"/>
  <c r="ERA1301" i="11" s="1"/>
  <c r="ERD1301" i="11" s="1"/>
  <c r="EHA1301" i="11"/>
  <c r="EHE1301" i="11" s="1"/>
  <c r="EHH1301" i="11" s="1"/>
  <c r="DXE1301" i="11"/>
  <c r="DXI1301" i="11" s="1"/>
  <c r="DXL1301" i="11" s="1"/>
  <c r="DNI1301" i="11"/>
  <c r="DNM1301" i="11" s="1"/>
  <c r="DNP1301" i="11" s="1"/>
  <c r="DDM1301" i="11"/>
  <c r="DDQ1301" i="11" s="1"/>
  <c r="DDT1301" i="11" s="1"/>
  <c r="CTQ1301" i="11"/>
  <c r="CTU1301" i="11" s="1"/>
  <c r="CTX1301" i="11" s="1"/>
  <c r="CJU1301" i="11"/>
  <c r="CJY1301" i="11" s="1"/>
  <c r="CKB1301" i="11" s="1"/>
  <c r="BZY1301" i="11"/>
  <c r="CAC1301" i="11" s="1"/>
  <c r="CAF1301" i="11" s="1"/>
  <c r="BQC1301" i="11"/>
  <c r="BQG1301" i="11" s="1"/>
  <c r="BQJ1301" i="11" s="1"/>
  <c r="BGG1301" i="11"/>
  <c r="BGK1301" i="11" s="1"/>
  <c r="BGN1301" i="11" s="1"/>
  <c r="AWK1301" i="11"/>
  <c r="AWO1301" i="11" s="1"/>
  <c r="AWR1301" i="11" s="1"/>
  <c r="AMO1301" i="11"/>
  <c r="AMS1301" i="11" s="1"/>
  <c r="AMV1301" i="11" s="1"/>
  <c r="ACS1301" i="11"/>
  <c r="ACW1301" i="11" s="1"/>
  <c r="ACZ1301" i="11" s="1"/>
  <c r="SW1301" i="11"/>
  <c r="TA1301" i="11" s="1"/>
  <c r="TD1301" i="11" s="1"/>
  <c r="JA1301" i="11"/>
  <c r="JE1301" i="11" s="1"/>
  <c r="JH1301" i="11" s="1"/>
  <c r="M1301" i="11"/>
  <c r="M1298" i="11"/>
  <c r="M1299" i="11"/>
  <c r="M1293" i="11"/>
  <c r="M1291" i="11"/>
  <c r="M1290" i="11"/>
  <c r="M1288" i="11"/>
  <c r="M1287" i="11"/>
  <c r="M1285" i="11"/>
  <c r="M1284" i="11"/>
  <c r="M1281" i="11"/>
  <c r="M1280" i="11"/>
  <c r="M1279" i="11"/>
  <c r="M1274" i="11"/>
  <c r="M1271" i="11"/>
  <c r="M1270" i="11"/>
  <c r="M1259" i="11"/>
  <c r="M1258" i="11"/>
  <c r="M1256" i="11"/>
  <c r="M1255" i="11"/>
  <c r="M1244" i="11"/>
  <c r="M1243" i="11"/>
  <c r="M1241" i="11"/>
  <c r="M1240" i="11"/>
  <c r="M1238" i="11"/>
  <c r="M1237" i="11"/>
  <c r="M1235" i="11"/>
  <c r="M1234" i="11"/>
  <c r="M1232" i="11"/>
  <c r="M1231" i="11"/>
  <c r="M1229" i="11"/>
  <c r="M1228" i="11"/>
  <c r="M1226" i="11"/>
  <c r="M1225" i="11"/>
  <c r="M1223" i="11"/>
  <c r="M1222" i="11"/>
  <c r="M1220" i="11"/>
  <c r="M1219" i="11"/>
  <c r="M1217" i="11"/>
  <c r="M1216" i="11"/>
  <c r="M1214" i="11"/>
  <c r="M1213" i="11"/>
  <c r="M1211" i="11"/>
  <c r="M1210" i="11"/>
  <c r="M1208" i="11"/>
  <c r="M1207" i="11"/>
  <c r="M1206" i="11"/>
  <c r="M1205" i="11"/>
  <c r="M1203" i="11"/>
  <c r="M1202" i="11"/>
  <c r="M1201" i="11"/>
  <c r="M1200" i="11"/>
  <c r="M1198" i="11"/>
  <c r="M1195" i="11"/>
  <c r="M1191" i="11"/>
  <c r="M1189" i="11"/>
  <c r="M1187" i="11"/>
  <c r="M1186" i="11"/>
  <c r="M1185" i="11"/>
  <c r="M1184" i="11"/>
  <c r="M1175" i="11"/>
  <c r="M1163" i="11"/>
  <c r="M1162" i="11"/>
  <c r="M1132" i="11"/>
  <c r="M1129" i="11"/>
  <c r="M1128" i="11"/>
  <c r="M1126" i="11"/>
  <c r="M1125" i="11"/>
  <c r="M1123" i="11"/>
  <c r="M1122" i="11"/>
  <c r="M1120" i="11"/>
  <c r="M1119" i="11"/>
  <c r="M1117" i="11"/>
  <c r="M1115" i="11"/>
  <c r="M1114" i="11"/>
  <c r="M1112" i="11"/>
  <c r="M1110" i="11"/>
  <c r="M1109" i="11"/>
  <c r="M1107" i="11"/>
  <c r="M1105" i="11"/>
  <c r="M1104" i="11"/>
  <c r="M1078" i="11"/>
  <c r="M1075" i="11"/>
  <c r="M1074" i="11"/>
  <c r="M1072" i="11"/>
  <c r="M1069" i="11"/>
  <c r="M1068" i="11"/>
  <c r="M1044" i="11"/>
  <c r="M1043" i="11"/>
  <c r="M1042" i="11"/>
  <c r="M1040" i="11"/>
  <c r="M1039" i="11"/>
  <c r="M1038" i="11"/>
  <c r="M1036" i="11"/>
  <c r="M1035" i="11"/>
  <c r="M1034" i="11"/>
  <c r="M1032" i="11"/>
  <c r="M1031" i="11"/>
  <c r="M1030" i="11"/>
  <c r="M1028" i="11"/>
  <c r="M1027" i="11"/>
  <c r="M1026" i="11"/>
  <c r="M1020" i="11"/>
  <c r="M1019" i="11"/>
  <c r="M1018" i="11"/>
  <c r="M1016" i="11"/>
  <c r="M1015" i="11"/>
  <c r="M1014" i="11"/>
  <c r="M1012" i="11"/>
  <c r="M1011" i="11"/>
  <c r="M1010" i="11"/>
  <c r="M1008" i="11"/>
  <c r="M1007" i="11"/>
  <c r="M1006" i="11"/>
  <c r="M1004" i="11"/>
  <c r="M1003" i="11"/>
  <c r="M1002" i="11"/>
  <c r="M1000" i="11"/>
  <c r="M999" i="11"/>
  <c r="M997" i="11"/>
  <c r="M996" i="11"/>
  <c r="M994" i="11"/>
  <c r="M993" i="11"/>
  <c r="M991" i="11"/>
  <c r="M990" i="11"/>
  <c r="M988" i="11"/>
  <c r="M987" i="11"/>
  <c r="M985" i="11"/>
  <c r="M984" i="11"/>
  <c r="M982" i="11"/>
  <c r="M981" i="11"/>
  <c r="M979" i="11"/>
  <c r="M978" i="11"/>
  <c r="M970" i="11"/>
  <c r="M968" i="11"/>
  <c r="M967" i="11"/>
  <c r="M955" i="11"/>
  <c r="M953" i="11"/>
  <c r="M952" i="11"/>
  <c r="M950" i="11"/>
  <c r="M948" i="11"/>
  <c r="M947" i="11"/>
  <c r="M944" i="11"/>
  <c r="M942" i="11"/>
  <c r="M938" i="11"/>
  <c r="M936" i="11"/>
  <c r="M932" i="11"/>
  <c r="M929" i="11"/>
  <c r="M926" i="11"/>
  <c r="M920" i="11"/>
  <c r="M918" i="11"/>
  <c r="M909" i="11"/>
  <c r="M902" i="11"/>
  <c r="M900" i="11"/>
  <c r="M896" i="11"/>
  <c r="M894" i="11"/>
  <c r="M890" i="11"/>
  <c r="M888" i="11"/>
  <c r="M884" i="11"/>
  <c r="M881" i="11"/>
  <c r="M878" i="11"/>
  <c r="M876" i="11"/>
  <c r="M872" i="11"/>
  <c r="M870" i="11"/>
  <c r="M866" i="11"/>
  <c r="M864" i="11"/>
  <c r="M860" i="11"/>
  <c r="M861" i="11"/>
  <c r="M814" i="11"/>
  <c r="M812" i="11"/>
  <c r="M808" i="11"/>
  <c r="M806" i="11"/>
  <c r="M842" i="11"/>
  <c r="M839" i="11"/>
  <c r="M802" i="11"/>
  <c r="M803" i="11"/>
  <c r="M796" i="11"/>
  <c r="M794" i="11"/>
  <c r="M790" i="11"/>
  <c r="M788" i="11"/>
  <c r="M784" i="11"/>
  <c r="M781" i="11"/>
  <c r="M730" i="11"/>
  <c r="M728" i="11"/>
  <c r="M724" i="11"/>
  <c r="M700" i="11"/>
  <c r="M697" i="11"/>
  <c r="M694" i="11"/>
  <c r="M695" i="11"/>
  <c r="M688" i="11"/>
  <c r="M686" i="11"/>
  <c r="M670" i="11"/>
  <c r="M667" i="11"/>
  <c r="M664" i="11"/>
  <c r="M665" i="11"/>
  <c r="M659" i="11"/>
  <c r="M656" i="11"/>
  <c r="M655" i="11"/>
  <c r="M653" i="11"/>
  <c r="M649" i="11"/>
  <c r="M648" i="11"/>
  <c r="M632" i="11"/>
  <c r="M629" i="11"/>
  <c r="M628" i="11"/>
  <c r="M626" i="11"/>
  <c r="M623" i="11"/>
  <c r="M622" i="11"/>
  <c r="M620" i="11"/>
  <c r="M617" i="11"/>
  <c r="M616" i="11"/>
  <c r="M608" i="11"/>
  <c r="M605" i="11"/>
  <c r="M604" i="11"/>
  <c r="M602" i="11"/>
  <c r="M599" i="11"/>
  <c r="M598" i="11"/>
  <c r="M596" i="11"/>
  <c r="M593" i="11"/>
  <c r="M592" i="11"/>
  <c r="M584" i="11"/>
  <c r="M581" i="11"/>
  <c r="M580" i="11"/>
  <c r="M578" i="11"/>
  <c r="M575" i="11"/>
  <c r="M574" i="11"/>
  <c r="M566" i="11"/>
  <c r="M563" i="11"/>
  <c r="M562" i="11"/>
  <c r="M560" i="11"/>
  <c r="M557" i="11"/>
  <c r="M556" i="11"/>
  <c r="M554" i="11"/>
  <c r="M551" i="11"/>
  <c r="M550" i="11"/>
  <c r="M548" i="11"/>
  <c r="M546" i="11"/>
  <c r="M545" i="11"/>
  <c r="M543" i="11"/>
  <c r="M542" i="11"/>
  <c r="M541" i="11"/>
  <c r="M539" i="11"/>
  <c r="M538" i="11"/>
  <c r="M487" i="11"/>
  <c r="M486" i="11"/>
  <c r="M485" i="11"/>
  <c r="M471" i="11"/>
  <c r="M470" i="11"/>
  <c r="M468" i="11"/>
  <c r="M467" i="11"/>
  <c r="M456" i="11"/>
  <c r="M455" i="11"/>
  <c r="M453" i="11"/>
  <c r="M452" i="11"/>
  <c r="M396" i="11"/>
  <c r="M393" i="11"/>
  <c r="M392" i="11"/>
  <c r="M381" i="11"/>
  <c r="M378" i="11"/>
  <c r="M377" i="11"/>
  <c r="M366" i="11"/>
  <c r="M363" i="11"/>
  <c r="M362" i="11"/>
  <c r="M360" i="11"/>
  <c r="M359" i="11"/>
  <c r="M357" i="11"/>
  <c r="M353" i="11"/>
  <c r="M351" i="11"/>
  <c r="M348" i="11"/>
  <c r="M347" i="11"/>
  <c r="M336" i="11"/>
  <c r="M333" i="11"/>
  <c r="M332" i="11"/>
  <c r="M306" i="11"/>
  <c r="M303" i="11"/>
  <c r="M302" i="11"/>
  <c r="M291" i="11"/>
  <c r="M288" i="11"/>
  <c r="M287" i="11"/>
  <c r="M278" i="11"/>
  <c r="M276" i="11"/>
  <c r="M273" i="11"/>
  <c r="M272" i="11"/>
  <c r="M261" i="11"/>
  <c r="M258" i="11"/>
  <c r="M257" i="11"/>
  <c r="M246" i="11"/>
  <c r="M243" i="11"/>
  <c r="M242" i="11"/>
  <c r="M229" i="11"/>
  <c r="M223" i="11"/>
  <c r="M146" i="11"/>
  <c r="M145" i="11"/>
  <c r="M108" i="11"/>
  <c r="M107" i="11"/>
  <c r="M67" i="11"/>
  <c r="M66" i="11"/>
  <c r="M65" i="11"/>
  <c r="M63" i="11"/>
  <c r="M62" i="11"/>
  <c r="M60" i="11"/>
  <c r="M59" i="11"/>
  <c r="M58" i="11"/>
  <c r="M56" i="11"/>
  <c r="M55" i="11"/>
  <c r="M53" i="11"/>
  <c r="M52" i="11"/>
  <c r="M50" i="11"/>
  <c r="M49" i="11"/>
  <c r="M47" i="11"/>
  <c r="M46" i="11"/>
  <c r="M45" i="11"/>
  <c r="M44" i="11"/>
  <c r="M42" i="11"/>
  <c r="M41" i="11"/>
  <c r="M40" i="11"/>
  <c r="M39" i="11"/>
  <c r="M37" i="11"/>
  <c r="M34" i="11"/>
  <c r="M32" i="11"/>
  <c r="M28" i="11"/>
  <c r="M26" i="11"/>
  <c r="M25" i="11"/>
  <c r="M24" i="11"/>
  <c r="M23" i="11"/>
  <c r="M20" i="11"/>
  <c r="M18" i="11"/>
  <c r="M17" i="11"/>
  <c r="M16" i="11"/>
  <c r="M15" i="11"/>
  <c r="M12" i="11"/>
  <c r="M325" i="11" l="1"/>
  <c r="M323" i="11"/>
  <c r="M330" i="11"/>
  <c r="M327" i="11"/>
  <c r="M320" i="11"/>
  <c r="M329" i="11"/>
  <c r="M110" i="11"/>
  <c r="M167" i="11"/>
  <c r="M203" i="11"/>
  <c r="M166" i="11"/>
  <c r="M215" i="11"/>
  <c r="M123" i="11"/>
  <c r="M158" i="11"/>
  <c r="M191" i="11"/>
  <c r="M239" i="11"/>
  <c r="M168" i="11"/>
  <c r="M185" i="11"/>
  <c r="M202" i="11"/>
  <c r="M661" i="11"/>
  <c r="M583" i="11"/>
  <c r="M619" i="11"/>
  <c r="M214" i="11"/>
  <c r="M157" i="11"/>
  <c r="M190" i="11"/>
  <c r="M183" i="11"/>
  <c r="BQE1403" i="11"/>
  <c r="BQJ1403" i="11" s="1"/>
  <c r="CJW1403" i="11"/>
  <c r="CKB1403" i="11" s="1"/>
  <c r="DDO1403" i="11"/>
  <c r="DDT1403" i="11" s="1"/>
  <c r="DXG1403" i="11"/>
  <c r="DXL1403" i="11" s="1"/>
  <c r="HRS1403" i="11"/>
  <c r="HRX1403" i="11" s="1"/>
  <c r="ILK1403" i="11"/>
  <c r="ILP1403" i="11" s="1"/>
  <c r="JFC1403" i="11"/>
  <c r="JFH1403" i="11" s="1"/>
  <c r="JYU1403" i="11"/>
  <c r="JYZ1403" i="11" s="1"/>
  <c r="NTG1403" i="11"/>
  <c r="NTL1403" i="11" s="1"/>
  <c r="OMY1403" i="11"/>
  <c r="OND1403" i="11" s="1"/>
  <c r="PGQ1403" i="11"/>
  <c r="PGV1403" i="11" s="1"/>
  <c r="M124" i="11"/>
  <c r="M184" i="11"/>
  <c r="M115" i="11"/>
  <c r="M1409" i="11"/>
  <c r="SY1409" i="11"/>
  <c r="TD1409" i="11" s="1"/>
  <c r="AMQ1409" i="11"/>
  <c r="AMV1409" i="11" s="1"/>
  <c r="BGI1409" i="11"/>
  <c r="BGN1409" i="11" s="1"/>
  <c r="CAA1409" i="11"/>
  <c r="CAF1409" i="11" s="1"/>
  <c r="CTS1409" i="11"/>
  <c r="CTX1409" i="11" s="1"/>
  <c r="DNK1409" i="11"/>
  <c r="DNP1409" i="11" s="1"/>
  <c r="EHC1409" i="11"/>
  <c r="EHH1409" i="11" s="1"/>
  <c r="FAU1409" i="11"/>
  <c r="FAZ1409" i="11" s="1"/>
  <c r="FUM1409" i="11"/>
  <c r="FUR1409" i="11" s="1"/>
  <c r="GOE1409" i="11"/>
  <c r="GOJ1409" i="11" s="1"/>
  <c r="HHW1409" i="11"/>
  <c r="HIB1409" i="11" s="1"/>
  <c r="IBO1409" i="11"/>
  <c r="IBT1409" i="11" s="1"/>
  <c r="IVG1409" i="11"/>
  <c r="IVL1409" i="11" s="1"/>
  <c r="JOY1409" i="11"/>
  <c r="JPD1409" i="11" s="1"/>
  <c r="KIQ1409" i="11"/>
  <c r="KIV1409" i="11" s="1"/>
  <c r="LCI1409" i="11"/>
  <c r="LCN1409" i="11" s="1"/>
  <c r="LWA1409" i="11"/>
  <c r="LWF1409" i="11" s="1"/>
  <c r="MPS1409" i="11"/>
  <c r="MPX1409" i="11" s="1"/>
  <c r="NJK1409" i="11"/>
  <c r="NJP1409" i="11" s="1"/>
  <c r="ODC1409" i="11"/>
  <c r="ODH1409" i="11" s="1"/>
  <c r="OWU1409" i="11"/>
  <c r="OWZ1409" i="11" s="1"/>
  <c r="PQM1409" i="11"/>
  <c r="PQR1409" i="11" s="1"/>
  <c r="QKE1409" i="11"/>
  <c r="QKJ1409" i="11" s="1"/>
  <c r="RDW1409" i="11"/>
  <c r="REB1409" i="11" s="1"/>
  <c r="RXO1409" i="11"/>
  <c r="RXT1409" i="11" s="1"/>
  <c r="SRG1409" i="11"/>
  <c r="SRL1409" i="11" s="1"/>
  <c r="TKY1409" i="11"/>
  <c r="TLD1409" i="11" s="1"/>
  <c r="M159" i="11"/>
  <c r="M143" i="11"/>
  <c r="BGI1384" i="11"/>
  <c r="BGN1384" i="11" s="1"/>
  <c r="FUM1384" i="11"/>
  <c r="FUR1384" i="11" s="1"/>
  <c r="GOE1384" i="11"/>
  <c r="GOJ1384" i="11" s="1"/>
  <c r="UEQ1409" i="11"/>
  <c r="UEV1409" i="11" s="1"/>
  <c r="UYI1409" i="11"/>
  <c r="UYN1409" i="11" s="1"/>
  <c r="VSA1409" i="11"/>
  <c r="VSF1409" i="11" s="1"/>
  <c r="WLS1409" i="11"/>
  <c r="WLX1409" i="11" s="1"/>
  <c r="M125" i="11"/>
  <c r="M658" i="11"/>
  <c r="M1328" i="11"/>
  <c r="M84" i="11"/>
  <c r="M103" i="11"/>
  <c r="M150" i="11"/>
  <c r="M370" i="11"/>
  <c r="M380" i="11"/>
  <c r="M475" i="11"/>
  <c r="M1077" i="11"/>
  <c r="HHW1403" i="11"/>
  <c r="HIB1403" i="11" s="1"/>
  <c r="IBO1403" i="11"/>
  <c r="IBT1403" i="11" s="1"/>
  <c r="JOY1403" i="11"/>
  <c r="JPD1403" i="11" s="1"/>
  <c r="NJK1403" i="11"/>
  <c r="NJP1403" i="11" s="1"/>
  <c r="ODC1403" i="11"/>
  <c r="ODH1403" i="11" s="1"/>
  <c r="PQM1403" i="11"/>
  <c r="PQR1403" i="11" s="1"/>
  <c r="TKY1403" i="11"/>
  <c r="TLD1403" i="11" s="1"/>
  <c r="UEQ1403" i="11"/>
  <c r="UEV1403" i="11" s="1"/>
  <c r="VSA1403" i="11"/>
  <c r="VSF1403" i="11" s="1"/>
  <c r="M134" i="11"/>
  <c r="M141" i="11"/>
  <c r="M295" i="11"/>
  <c r="M652" i="11"/>
  <c r="M1276" i="11"/>
  <c r="AWM1384" i="11"/>
  <c r="AWR1384" i="11" s="1"/>
  <c r="CJW1384" i="11"/>
  <c r="CKB1384" i="11" s="1"/>
  <c r="DDO1384" i="11"/>
  <c r="DDT1384" i="11" s="1"/>
  <c r="DXG1384" i="11"/>
  <c r="DXL1384" i="11" s="1"/>
  <c r="GYA1384" i="11"/>
  <c r="GYF1384" i="11" s="1"/>
  <c r="ILK1384" i="11"/>
  <c r="ILP1384" i="11" s="1"/>
  <c r="JFC1384" i="11"/>
  <c r="JFH1384" i="11" s="1"/>
  <c r="JYU1384" i="11"/>
  <c r="JYZ1384" i="11" s="1"/>
  <c r="KSM1384" i="11"/>
  <c r="KSR1384" i="11" s="1"/>
  <c r="MZO1384" i="11"/>
  <c r="MZT1384" i="11" s="1"/>
  <c r="NTG1384" i="11"/>
  <c r="NTL1384" i="11" s="1"/>
  <c r="QAI1384" i="11"/>
  <c r="QAN1384" i="11" s="1"/>
  <c r="QUA1384" i="11"/>
  <c r="QUF1384" i="11" s="1"/>
  <c r="TBC1384" i="11"/>
  <c r="TBH1384" i="11" s="1"/>
  <c r="TUU1384" i="11"/>
  <c r="TUZ1384" i="11" s="1"/>
  <c r="WBW1384" i="11"/>
  <c r="WCB1384" i="11" s="1"/>
  <c r="M142" i="11"/>
  <c r="M335" i="11"/>
  <c r="M1277" i="11"/>
  <c r="SY1384" i="11"/>
  <c r="TD1384" i="11" s="1"/>
  <c r="AMQ1384" i="11"/>
  <c r="AMV1384" i="11" s="1"/>
  <c r="M460" i="11"/>
  <c r="M477" i="11"/>
  <c r="M685" i="11"/>
  <c r="M933" i="11"/>
  <c r="M941" i="11"/>
  <c r="M1304" i="11"/>
  <c r="SY1304" i="11"/>
  <c r="TD1304" i="11" s="1"/>
  <c r="AMQ1304" i="11"/>
  <c r="AMV1304" i="11" s="1"/>
  <c r="M1316" i="11"/>
  <c r="M722" i="11"/>
  <c r="M721" i="11"/>
  <c r="M270" i="11"/>
  <c r="M285" i="11"/>
  <c r="M400" i="11"/>
  <c r="HHW1384" i="11"/>
  <c r="HIB1384" i="11" s="1"/>
  <c r="LWA1384" i="11"/>
  <c r="LWF1384" i="11" s="1"/>
  <c r="NJK1384" i="11"/>
  <c r="NJP1384" i="11" s="1"/>
  <c r="QKE1384" i="11"/>
  <c r="QKJ1384" i="11" s="1"/>
  <c r="TKY1384" i="11"/>
  <c r="TLD1384" i="11" s="1"/>
  <c r="VSA1384" i="11"/>
  <c r="VSF1384" i="11" s="1"/>
  <c r="WLS1384" i="11"/>
  <c r="WLX1384" i="11" s="1"/>
  <c r="M480" i="11"/>
  <c r="EQY1384" i="11"/>
  <c r="ERD1384" i="11" s="1"/>
  <c r="QAI1403" i="11"/>
  <c r="QAN1403" i="11" s="1"/>
  <c r="M265" i="11"/>
  <c r="M290" i="11"/>
  <c r="M482" i="11"/>
  <c r="M553" i="11"/>
  <c r="M607" i="11"/>
  <c r="M651" i="11"/>
  <c r="M863" i="11"/>
  <c r="M869" i="11"/>
  <c r="M887" i="11"/>
  <c r="M893" i="11"/>
  <c r="JC1304" i="11"/>
  <c r="JH1304" i="11" s="1"/>
  <c r="ACU1304" i="11"/>
  <c r="ACZ1304" i="11" s="1"/>
  <c r="AWM1304" i="11"/>
  <c r="AWR1304" i="11" s="1"/>
  <c r="BQE1304" i="11"/>
  <c r="BQJ1304" i="11" s="1"/>
  <c r="CJW1304" i="11"/>
  <c r="CKB1304" i="11" s="1"/>
  <c r="DDO1304" i="11"/>
  <c r="DDT1304" i="11" s="1"/>
  <c r="DXG1304" i="11"/>
  <c r="DXL1304" i="11" s="1"/>
  <c r="EQY1304" i="11"/>
  <c r="ERD1304" i="11" s="1"/>
  <c r="FKQ1304" i="11"/>
  <c r="FKV1304" i="11" s="1"/>
  <c r="GEI1304" i="11"/>
  <c r="GEN1304" i="11" s="1"/>
  <c r="GYA1304" i="11"/>
  <c r="GYF1304" i="11" s="1"/>
  <c r="HRS1304" i="11"/>
  <c r="HRX1304" i="11" s="1"/>
  <c r="ILK1304" i="11"/>
  <c r="ILP1304" i="11" s="1"/>
  <c r="JFC1304" i="11"/>
  <c r="JFH1304" i="11" s="1"/>
  <c r="JYU1304" i="11"/>
  <c r="JYZ1304" i="11" s="1"/>
  <c r="KSM1304" i="11"/>
  <c r="KSR1304" i="11" s="1"/>
  <c r="LME1304" i="11"/>
  <c r="LMJ1304" i="11" s="1"/>
  <c r="MFW1304" i="11"/>
  <c r="MGB1304" i="11" s="1"/>
  <c r="MZO1304" i="11"/>
  <c r="MZT1304" i="11" s="1"/>
  <c r="NTG1304" i="11"/>
  <c r="NTL1304" i="11" s="1"/>
  <c r="OMY1304" i="11"/>
  <c r="OND1304" i="11" s="1"/>
  <c r="PGQ1304" i="11"/>
  <c r="PGV1304" i="11" s="1"/>
  <c r="QAI1304" i="11"/>
  <c r="QAN1304" i="11" s="1"/>
  <c r="QUA1304" i="11"/>
  <c r="QUF1304" i="11" s="1"/>
  <c r="RNS1304" i="11"/>
  <c r="RNX1304" i="11" s="1"/>
  <c r="SHK1304" i="11"/>
  <c r="SHP1304" i="11" s="1"/>
  <c r="TBC1304" i="11"/>
  <c r="TBH1304" i="11" s="1"/>
  <c r="TUU1304" i="11"/>
  <c r="TUZ1304" i="11" s="1"/>
  <c r="UOM1304" i="11"/>
  <c r="UOR1304" i="11" s="1"/>
  <c r="VIE1304" i="11"/>
  <c r="VIJ1304" i="11" s="1"/>
  <c r="WBW1304" i="11"/>
  <c r="WCB1304" i="11" s="1"/>
  <c r="WVO1304" i="11"/>
  <c r="WVT1304" i="11" s="1"/>
  <c r="M1310" i="11"/>
  <c r="WVO1384" i="11"/>
  <c r="WVT1384" i="11" s="1"/>
  <c r="BGI1403" i="11"/>
  <c r="BGN1403" i="11" s="1"/>
  <c r="CAA1403" i="11"/>
  <c r="CAF1403" i="11" s="1"/>
  <c r="DNK1403" i="11"/>
  <c r="DNP1403" i="11" s="1"/>
  <c r="TUU1403" i="11"/>
  <c r="TUZ1403" i="11" s="1"/>
  <c r="UOM1403" i="11"/>
  <c r="UOR1403" i="11" s="1"/>
  <c r="VIE1403" i="11"/>
  <c r="VIJ1403" i="11" s="1"/>
  <c r="WBW1403" i="11"/>
  <c r="WCB1403" i="11" s="1"/>
  <c r="M111" i="11"/>
  <c r="M284" i="11"/>
  <c r="M787" i="11"/>
  <c r="M914" i="11"/>
  <c r="M1166" i="11"/>
  <c r="M1168" i="11"/>
  <c r="M1170" i="11"/>
  <c r="M1172" i="11"/>
  <c r="M1174" i="11"/>
  <c r="M1273" i="11"/>
  <c r="M350" i="11"/>
  <c r="M132" i="11"/>
  <c r="M260" i="11"/>
  <c r="M275" i="11"/>
  <c r="M374" i="11"/>
  <c r="M479" i="11"/>
  <c r="M483" i="11"/>
  <c r="M671" i="11"/>
  <c r="M133" i="11"/>
  <c r="M340" i="11"/>
  <c r="M368" i="11"/>
  <c r="M488" i="11"/>
  <c r="M601" i="11"/>
  <c r="M908" i="11"/>
  <c r="M1169" i="11"/>
  <c r="M1180" i="11"/>
  <c r="M1197" i="11"/>
  <c r="M90" i="11"/>
  <c r="M100" i="11"/>
  <c r="M89" i="11"/>
  <c r="M1341" i="11"/>
  <c r="JC1384" i="11"/>
  <c r="JH1384" i="11" s="1"/>
  <c r="ACU1384" i="11"/>
  <c r="ACZ1384" i="11" s="1"/>
  <c r="CTS1384" i="11"/>
  <c r="CTX1384" i="11" s="1"/>
  <c r="DNK1384" i="11"/>
  <c r="DNP1384" i="11" s="1"/>
  <c r="FKQ1384" i="11"/>
  <c r="FKV1384" i="11" s="1"/>
  <c r="GEI1384" i="11"/>
  <c r="GEN1384" i="11" s="1"/>
  <c r="IVG1384" i="11"/>
  <c r="IVL1384" i="11" s="1"/>
  <c r="JOY1384" i="11"/>
  <c r="JPD1384" i="11" s="1"/>
  <c r="LME1384" i="11"/>
  <c r="LMJ1384" i="11" s="1"/>
  <c r="MFW1384" i="11"/>
  <c r="MGB1384" i="11" s="1"/>
  <c r="OWU1384" i="11"/>
  <c r="OWZ1384" i="11" s="1"/>
  <c r="PQM1384" i="11"/>
  <c r="PQR1384" i="11" s="1"/>
  <c r="RNS1384" i="11"/>
  <c r="RNX1384" i="11" s="1"/>
  <c r="SHK1384" i="11"/>
  <c r="SHP1384" i="11" s="1"/>
  <c r="M1390" i="11"/>
  <c r="M1397" i="11"/>
  <c r="ACU1403" i="11"/>
  <c r="ACZ1403" i="11" s="1"/>
  <c r="AWM1403" i="11"/>
  <c r="AWR1403" i="11" s="1"/>
  <c r="EHC1403" i="11"/>
  <c r="EHH1403" i="11" s="1"/>
  <c r="FAU1403" i="11"/>
  <c r="FAZ1403" i="11" s="1"/>
  <c r="MFW1403" i="11"/>
  <c r="MGB1403" i="11" s="1"/>
  <c r="MZO1403" i="11"/>
  <c r="MZT1403" i="11" s="1"/>
  <c r="QKE1403" i="11"/>
  <c r="QKJ1403" i="11" s="1"/>
  <c r="RDW1403" i="11"/>
  <c r="REB1403" i="11" s="1"/>
  <c r="M104" i="11"/>
  <c r="BQE1384" i="11"/>
  <c r="BQJ1384" i="11" s="1"/>
  <c r="EHC1384" i="11"/>
  <c r="EHH1384" i="11" s="1"/>
  <c r="HRS1384" i="11"/>
  <c r="HRX1384" i="11" s="1"/>
  <c r="KIQ1384" i="11"/>
  <c r="KIV1384" i="11" s="1"/>
  <c r="M70" i="11"/>
  <c r="M85" i="11"/>
  <c r="MPS1384" i="11"/>
  <c r="MPX1384" i="11" s="1"/>
  <c r="OMY1384" i="11"/>
  <c r="OND1384" i="11" s="1"/>
  <c r="PGQ1384" i="11"/>
  <c r="PGV1384" i="11" s="1"/>
  <c r="RXO1384" i="11"/>
  <c r="RXT1384" i="11" s="1"/>
  <c r="SRG1384" i="11"/>
  <c r="SRL1384" i="11" s="1"/>
  <c r="UOM1384" i="11"/>
  <c r="UOR1384" i="11" s="1"/>
  <c r="VIE1384" i="11"/>
  <c r="VIJ1384" i="11" s="1"/>
  <c r="M1391" i="11"/>
  <c r="M1403" i="11"/>
  <c r="GEI1403" i="11"/>
  <c r="GEN1403" i="11" s="1"/>
  <c r="GYA1403" i="11"/>
  <c r="GYF1403" i="11" s="1"/>
  <c r="KIQ1403" i="11"/>
  <c r="KIV1403" i="11" s="1"/>
  <c r="LCI1403" i="11"/>
  <c r="LCN1403" i="11" s="1"/>
  <c r="SHK1403" i="11"/>
  <c r="SHP1403" i="11" s="1"/>
  <c r="TBC1403" i="11"/>
  <c r="TBH1403" i="11" s="1"/>
  <c r="WLS1403" i="11"/>
  <c r="WLX1403" i="11" s="1"/>
  <c r="M96" i="11"/>
  <c r="M101" i="11"/>
  <c r="M93" i="11"/>
  <c r="M148" i="11"/>
  <c r="M175" i="11"/>
  <c r="M248" i="11"/>
  <c r="M280" i="11"/>
  <c r="M282" i="11"/>
  <c r="M308" i="11"/>
  <c r="M355" i="11"/>
  <c r="M395" i="11"/>
  <c r="M398" i="11"/>
  <c r="M465" i="11"/>
  <c r="M149" i="11"/>
  <c r="M176" i="11"/>
  <c r="M238" i="11"/>
  <c r="M245" i="11"/>
  <c r="M305" i="11"/>
  <c r="M383" i="11"/>
  <c r="M385" i="11"/>
  <c r="M464" i="11"/>
  <c r="M491" i="11"/>
  <c r="M114" i="11"/>
  <c r="M250" i="11"/>
  <c r="M310" i="11"/>
  <c r="M365" i="11"/>
  <c r="M565" i="11"/>
  <c r="M577" i="11"/>
  <c r="M885" i="11"/>
  <c r="M935" i="11"/>
  <c r="M939" i="11"/>
  <c r="M1171" i="11"/>
  <c r="M1282" i="11"/>
  <c r="M1335" i="11"/>
  <c r="M1355" i="11"/>
  <c r="M631" i="11"/>
  <c r="M701" i="11"/>
  <c r="M805" i="11"/>
  <c r="M891" i="11"/>
  <c r="M907" i="11"/>
  <c r="M913" i="11"/>
  <c r="M915" i="11"/>
  <c r="M1134" i="11"/>
  <c r="M1173" i="11"/>
  <c r="M1193" i="11"/>
  <c r="M1263" i="11"/>
  <c r="M1322" i="11"/>
  <c r="M785" i="11"/>
  <c r="M905" i="11"/>
  <c r="M1167" i="11"/>
  <c r="M843" i="11"/>
  <c r="M867" i="11"/>
  <c r="M911" i="11"/>
  <c r="M917" i="11"/>
  <c r="M1268" i="11"/>
  <c r="M1384" i="11"/>
  <c r="CAA1384" i="11"/>
  <c r="CAF1384" i="11" s="1"/>
  <c r="FAU1384" i="11"/>
  <c r="FAZ1384" i="11" s="1"/>
  <c r="IBO1384" i="11"/>
  <c r="IBT1384" i="11" s="1"/>
  <c r="LCI1384" i="11"/>
  <c r="LCN1384" i="11" s="1"/>
  <c r="ODC1384" i="11"/>
  <c r="ODH1384" i="11" s="1"/>
  <c r="RDW1384" i="11"/>
  <c r="REB1384" i="11" s="1"/>
  <c r="UEQ1384" i="11"/>
  <c r="UEV1384" i="11" s="1"/>
  <c r="UYI1384" i="11"/>
  <c r="UYN1384" i="11" s="1"/>
  <c r="AMQ1403" i="11"/>
  <c r="AMV1403" i="11" s="1"/>
  <c r="GOE1403" i="11"/>
  <c r="GOJ1403" i="11" s="1"/>
  <c r="MPS1403" i="11"/>
  <c r="MPX1403" i="11" s="1"/>
  <c r="SRG1403" i="11"/>
  <c r="SRL1403" i="11" s="1"/>
  <c r="JC1403" i="11"/>
  <c r="JH1403" i="11" s="1"/>
  <c r="EQY1403" i="11"/>
  <c r="ERD1403" i="11" s="1"/>
  <c r="FKQ1403" i="11"/>
  <c r="FKV1403" i="11" s="1"/>
  <c r="KSM1403" i="11"/>
  <c r="KSR1403" i="11" s="1"/>
  <c r="LME1403" i="11"/>
  <c r="LMJ1403" i="11" s="1"/>
  <c r="QUA1403" i="11"/>
  <c r="QUF1403" i="11" s="1"/>
  <c r="RNS1403" i="11"/>
  <c r="RNX1403" i="11" s="1"/>
  <c r="WVO1403" i="11"/>
  <c r="WVT1403" i="11" s="1"/>
  <c r="JC1409" i="11"/>
  <c r="JH1409" i="11" s="1"/>
  <c r="ACU1409" i="11"/>
  <c r="ACZ1409" i="11" s="1"/>
  <c r="AWM1409" i="11"/>
  <c r="AWR1409" i="11" s="1"/>
  <c r="BQE1409" i="11"/>
  <c r="BQJ1409" i="11" s="1"/>
  <c r="CJW1409" i="11"/>
  <c r="CKB1409" i="11" s="1"/>
  <c r="DDO1409" i="11"/>
  <c r="DDT1409" i="11" s="1"/>
  <c r="DXG1409" i="11"/>
  <c r="DXL1409" i="11" s="1"/>
  <c r="EQY1409" i="11"/>
  <c r="ERD1409" i="11" s="1"/>
  <c r="FKQ1409" i="11"/>
  <c r="FKV1409" i="11" s="1"/>
  <c r="GEI1409" i="11"/>
  <c r="GEN1409" i="11" s="1"/>
  <c r="GYA1409" i="11"/>
  <c r="GYF1409" i="11" s="1"/>
  <c r="HRS1409" i="11"/>
  <c r="HRX1409" i="11" s="1"/>
  <c r="ILK1409" i="11"/>
  <c r="ILP1409" i="11" s="1"/>
  <c r="JFC1409" i="11"/>
  <c r="JFH1409" i="11" s="1"/>
  <c r="JYU1409" i="11"/>
  <c r="JYZ1409" i="11" s="1"/>
  <c r="KSM1409" i="11"/>
  <c r="KSR1409" i="11" s="1"/>
  <c r="LME1409" i="11"/>
  <c r="LMJ1409" i="11" s="1"/>
  <c r="MFW1409" i="11"/>
  <c r="MGB1409" i="11" s="1"/>
  <c r="MZO1409" i="11"/>
  <c r="MZT1409" i="11" s="1"/>
  <c r="NTG1409" i="11"/>
  <c r="NTL1409" i="11" s="1"/>
  <c r="OMY1409" i="11"/>
  <c r="OND1409" i="11" s="1"/>
  <c r="PGQ1409" i="11"/>
  <c r="PGV1409" i="11" s="1"/>
  <c r="QAI1409" i="11"/>
  <c r="QAN1409" i="11" s="1"/>
  <c r="QUA1409" i="11"/>
  <c r="QUF1409" i="11" s="1"/>
  <c r="RNS1409" i="11"/>
  <c r="RNX1409" i="11" s="1"/>
  <c r="SHK1409" i="11"/>
  <c r="SHP1409" i="11" s="1"/>
  <c r="TBC1409" i="11"/>
  <c r="TBH1409" i="11" s="1"/>
  <c r="TUU1409" i="11"/>
  <c r="TUZ1409" i="11" s="1"/>
  <c r="UOM1409" i="11"/>
  <c r="UOR1409" i="11" s="1"/>
  <c r="VIE1409" i="11"/>
  <c r="VIJ1409" i="11" s="1"/>
  <c r="WBW1409" i="11"/>
  <c r="WCB1409" i="11" s="1"/>
  <c r="WVO1409" i="11"/>
  <c r="WVT1409" i="11" s="1"/>
  <c r="M77" i="11"/>
  <c r="M74" i="11"/>
  <c r="SY1403" i="11"/>
  <c r="TD1403" i="11" s="1"/>
  <c r="CTS1403" i="11"/>
  <c r="CTX1403" i="11" s="1"/>
  <c r="FUM1403" i="11"/>
  <c r="FUR1403" i="11" s="1"/>
  <c r="IVG1403" i="11"/>
  <c r="IVL1403" i="11" s="1"/>
  <c r="LWA1403" i="11"/>
  <c r="LWF1403" i="11" s="1"/>
  <c r="OWU1403" i="11"/>
  <c r="OWZ1403" i="11" s="1"/>
  <c r="RXO1403" i="11"/>
  <c r="RXT1403" i="11" s="1"/>
  <c r="UYI1403" i="11"/>
  <c r="UYN1403" i="11" s="1"/>
  <c r="M36" i="11"/>
  <c r="M30" i="11"/>
  <c r="M254" i="11"/>
  <c r="M255" i="11"/>
  <c r="M252" i="11"/>
  <c r="M312" i="11"/>
  <c r="M314" i="11"/>
  <c r="M315" i="11"/>
  <c r="M10" i="11"/>
  <c r="M390" i="11"/>
  <c r="M389" i="11"/>
  <c r="M387" i="11"/>
  <c r="M13" i="11"/>
  <c r="M375" i="11"/>
  <c r="M372" i="11"/>
  <c r="M21" i="11"/>
  <c r="M927" i="11"/>
  <c r="M923" i="11"/>
  <c r="M11" i="11"/>
  <c r="M263" i="11"/>
  <c r="M293" i="11"/>
  <c r="M338" i="11"/>
  <c r="M559" i="11"/>
  <c r="M595" i="11"/>
  <c r="M924" i="11"/>
  <c r="M267" i="11"/>
  <c r="M269" i="11"/>
  <c r="M625" i="11"/>
  <c r="M731" i="11"/>
  <c r="M727" i="11"/>
  <c r="M797" i="11"/>
  <c r="M793" i="11"/>
  <c r="M815" i="11"/>
  <c r="M811" i="11"/>
  <c r="M879" i="11"/>
  <c r="M875" i="11"/>
  <c r="M903" i="11"/>
  <c r="M899" i="11"/>
  <c r="M1071" i="11"/>
  <c r="M1135" i="11"/>
  <c r="M1131" i="11"/>
  <c r="M662" i="11"/>
  <c r="M689" i="11"/>
  <c r="M692" i="11"/>
  <c r="M725" i="11"/>
  <c r="M791" i="11"/>
  <c r="M800" i="11"/>
  <c r="M809" i="11"/>
  <c r="M858" i="11"/>
  <c r="M873" i="11"/>
  <c r="M882" i="11"/>
  <c r="M897" i="11"/>
  <c r="M921" i="11"/>
  <c r="M930" i="11"/>
  <c r="M945" i="11"/>
  <c r="M1179" i="11"/>
  <c r="M1248" i="11"/>
  <c r="M1246" i="11"/>
  <c r="M458" i="11"/>
  <c r="M668" i="11"/>
  <c r="M691" i="11"/>
  <c r="M698" i="11"/>
  <c r="M782" i="11"/>
  <c r="M799" i="11"/>
  <c r="M840" i="11"/>
  <c r="M857" i="11"/>
  <c r="M1181" i="11"/>
  <c r="M1177" i="11"/>
  <c r="M1252" i="11"/>
  <c r="M462" i="11"/>
  <c r="M473" i="11"/>
  <c r="M1253" i="11"/>
  <c r="M1250" i="11"/>
  <c r="M1261" i="11"/>
  <c r="M1296" i="11"/>
  <c r="BGI1304" i="11"/>
  <c r="BGN1304" i="11" s="1"/>
  <c r="CAA1304" i="11"/>
  <c r="CAF1304" i="11" s="1"/>
  <c r="CTS1304" i="11"/>
  <c r="CTX1304" i="11" s="1"/>
  <c r="DNK1304" i="11"/>
  <c r="DNP1304" i="11" s="1"/>
  <c r="EHC1304" i="11"/>
  <c r="EHH1304" i="11" s="1"/>
  <c r="FAU1304" i="11"/>
  <c r="FAZ1304" i="11" s="1"/>
  <c r="FUM1304" i="11"/>
  <c r="FUR1304" i="11" s="1"/>
  <c r="GOE1304" i="11"/>
  <c r="GOJ1304" i="11" s="1"/>
  <c r="HHW1304" i="11"/>
  <c r="HIB1304" i="11" s="1"/>
  <c r="IBO1304" i="11"/>
  <c r="IBT1304" i="11" s="1"/>
  <c r="IVG1304" i="11"/>
  <c r="IVL1304" i="11" s="1"/>
  <c r="JOY1304" i="11"/>
  <c r="JPD1304" i="11" s="1"/>
  <c r="KIQ1304" i="11"/>
  <c r="KIV1304" i="11" s="1"/>
  <c r="LCI1304" i="11"/>
  <c r="LCN1304" i="11" s="1"/>
  <c r="LWA1304" i="11"/>
  <c r="LWF1304" i="11" s="1"/>
  <c r="MPS1304" i="11"/>
  <c r="MPX1304" i="11" s="1"/>
  <c r="NJK1304" i="11"/>
  <c r="NJP1304" i="11" s="1"/>
  <c r="ODC1304" i="11"/>
  <c r="ODH1304" i="11" s="1"/>
  <c r="OWU1304" i="11"/>
  <c r="OWZ1304" i="11" s="1"/>
  <c r="PQM1304" i="11"/>
  <c r="PQR1304" i="11" s="1"/>
  <c r="QKE1304" i="11"/>
  <c r="QKJ1304" i="11" s="1"/>
  <c r="RDW1304" i="11"/>
  <c r="REB1304" i="11" s="1"/>
  <c r="RXO1304" i="11"/>
  <c r="RXT1304" i="11" s="1"/>
  <c r="SRG1304" i="11"/>
  <c r="SRL1304" i="11" s="1"/>
  <c r="TKY1304" i="11"/>
  <c r="TLD1304" i="11" s="1"/>
  <c r="UEQ1304" i="11"/>
  <c r="UEV1304" i="11" s="1"/>
  <c r="UYI1304" i="11"/>
  <c r="UYN1304" i="11" s="1"/>
  <c r="VSA1304" i="11"/>
  <c r="VSF1304" i="11" s="1"/>
  <c r="WLS1304" i="11"/>
  <c r="WLX1304" i="11" s="1"/>
  <c r="M1265" i="11"/>
  <c r="M1267" i="11"/>
  <c r="M1295" i="11"/>
  <c r="M1349" i="11"/>
  <c r="M1345" i="11"/>
  <c r="M1352" i="11"/>
  <c r="M81" i="11" l="1"/>
  <c r="M82" i="11"/>
  <c r="M489" i="11"/>
  <c r="M490" i="11"/>
  <c r="M345" i="11"/>
  <c r="M344" i="11"/>
  <c r="M342" i="11"/>
  <c r="M405" i="11"/>
  <c r="M402" i="11"/>
  <c r="M404" i="11"/>
  <c r="M300" i="11"/>
  <c r="M299" i="11"/>
  <c r="M297" i="11"/>
  <c r="H1411" i="11" l="1"/>
  <c r="H1412" i="11" s="1"/>
  <c r="L1411" i="11"/>
  <c r="M1411" i="11"/>
  <c r="J1411" i="11"/>
  <c r="M1412" i="11" l="1"/>
  <c r="M1413" i="11" s="1"/>
  <c r="M1414" i="11" s="1"/>
  <c r="M1415" i="11" l="1"/>
  <c r="M1416" i="11" s="1"/>
  <c r="M1417" i="11" l="1"/>
</calcChain>
</file>

<file path=xl/sharedStrings.xml><?xml version="1.0" encoding="utf-8"?>
<sst xmlns="http://schemas.openxmlformats.org/spreadsheetml/2006/main" count="16617" uniqueCount="1472">
  <si>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</si>
  <si>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</si>
  <si>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</si>
  <si>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</si>
  <si>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</si>
  <si>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</si>
  <si>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</si>
  <si>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</si>
  <si>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</si>
  <si>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</si>
  <si>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</si>
  <si>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</si>
  <si>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</si>
  <si>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</si>
  <si>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</si>
  <si>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</si>
  <si>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</si>
  <si>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</si>
  <si>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</si>
  <si>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</si>
  <si>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</si>
  <si>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>23-1-1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</si>
  <si>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</si>
  <si>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</si>
  <si>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</si>
  <si>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</si>
  <si>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</si>
  <si>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</si>
  <si>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</si>
  <si>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</si>
  <si>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</si>
  <si>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სულ ხარჯთაღიცხვით</t>
  </si>
  <si>
    <t xml:space="preserve"> </t>
  </si>
  <si>
    <t>წყალი</t>
  </si>
  <si>
    <t>ხარჯთაღრიცხვა N 1-1</t>
  </si>
  <si>
    <t>სრფ 13-118</t>
  </si>
  <si>
    <t>ადგ.</t>
  </si>
  <si>
    <t>ც</t>
  </si>
  <si>
    <t>22-23-1</t>
  </si>
  <si>
    <t>საბ. ფასი</t>
  </si>
  <si>
    <t>სრფ-14.2</t>
  </si>
  <si>
    <t>1-22-16</t>
  </si>
  <si>
    <t>IV კატ. გრუნტის დამუშავება ექსკავატორით ჩამჩის მოცულობით 0.5 მ3  ა/მ დატვირთვით</t>
  </si>
  <si>
    <t>8-3-2</t>
  </si>
  <si>
    <t>შრომის დანახარჯი</t>
  </si>
  <si>
    <t>ქვიშა-ხრეშოვანი  ნარევი   (ფრაქცია 0-56 მმ)</t>
  </si>
  <si>
    <t>კგ</t>
  </si>
  <si>
    <t xml:space="preserve">8-4-7            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</si>
  <si>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</si>
  <si>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</si>
  <si>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</si>
  <si>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ბულდოზერი 80 ცხ.ძ.</t>
  </si>
  <si>
    <t>სატკეპნი პნევმოსვლაზე 10ტ</t>
  </si>
  <si>
    <t>სრფ 4.1-236</t>
  </si>
  <si>
    <t>მ3</t>
  </si>
  <si>
    <t>ღორღი 0-40 ფრაქცია</t>
  </si>
  <si>
    <r>
      <t xml:space="preserve">1-78-4
</t>
    </r>
    <r>
      <rPr>
        <sz val="11"/>
        <rFont val="AcadNusx"/>
      </rPr>
      <t/>
    </r>
  </si>
  <si>
    <t>22-8-8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</si>
  <si>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</si>
  <si>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</si>
  <si>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</si>
  <si>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1-87-2</t>
  </si>
  <si>
    <t>კაც.სთ</t>
  </si>
  <si>
    <t>13</t>
  </si>
  <si>
    <t>22</t>
  </si>
  <si>
    <t>ავტოთვითმცლელით გატანა 23 კმ</t>
  </si>
  <si>
    <t>108</t>
  </si>
  <si>
    <t>46-23-3</t>
  </si>
  <si>
    <t>არსებული რკ/ბეტონის ჭის ძირის დემონტაჟი   (1 ცალი)</t>
  </si>
  <si>
    <t>პოლიეთილენის ქუროუნაგირის შეძენა, მოწყობა დ=110X25 მმ</t>
  </si>
  <si>
    <t>46-23-5</t>
  </si>
  <si>
    <t>არსებული რკ/ბეტონის ჭის კედლების დემონტაჟი   (4 ცალი)</t>
  </si>
  <si>
    <t>46-24-2</t>
  </si>
  <si>
    <t>23-23                                                      კ=0.6</t>
  </si>
  <si>
    <t>109</t>
  </si>
  <si>
    <t xml:space="preserve">EHuP 1-3-2-3                </t>
  </si>
  <si>
    <t>სრფ-14.1</t>
  </si>
  <si>
    <t>110</t>
  </si>
  <si>
    <t>IV-4-82       I ნაწ. №30</t>
  </si>
  <si>
    <t>არსებული რკ. ბეტონის ჭის დემონტაჟი                                                (2000X1500X2000)მმ (1 კომპ.)</t>
  </si>
  <si>
    <t>ავტოთვითმცლელით გატანა 7 კმ</t>
  </si>
  <si>
    <t>არსებული რკ/ბეტონის ჭის გადახურვის ფილის დემონტაჟი    (1 ცალი)</t>
  </si>
  <si>
    <t>არსებული რკ. ბეტონის ჭის დემონტაჟი                                                (1000X1000X1600)მმ (1 კომპ.)</t>
  </si>
  <si>
    <t>22-30-1</t>
  </si>
  <si>
    <t>კ=0.8</t>
  </si>
  <si>
    <t>დემონტირებული ჭების დატვირთვა ავტოთვითმცლელზე და გატანა სამშენებლო მოედნიდან</t>
  </si>
  <si>
    <t xml:space="preserve">ჟანგბადი </t>
  </si>
  <si>
    <t>კარბიდი</t>
  </si>
  <si>
    <t>IV-4-82 ნაწ.1 პ.36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</si>
  <si>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</si>
  <si>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შრომატევადობა</t>
  </si>
  <si>
    <t>კ/სთ</t>
  </si>
  <si>
    <t>მანქ. სთ</t>
  </si>
  <si>
    <t>კ=1.64 სრფ.14.1</t>
  </si>
  <si>
    <t>კ=0.6</t>
  </si>
  <si>
    <t>22-27-2</t>
  </si>
  <si>
    <t>კ.41-46</t>
  </si>
  <si>
    <t>კ.27</t>
  </si>
  <si>
    <t>კ.23</t>
  </si>
  <si>
    <t>წყალსადენის არსებული მილის d=350 მმ-იანი მილის ჩაჭრა  (ბეტონის ხსნარით ამოსავსებად)</t>
  </si>
  <si>
    <t>22-24-10</t>
  </si>
  <si>
    <t>ცალი</t>
  </si>
  <si>
    <t>სრფ-14.1
სგკ
გვ.5. 30</t>
  </si>
  <si>
    <t>22-24-8</t>
  </si>
  <si>
    <t>22-24-6</t>
  </si>
  <si>
    <t>არსებული თუჯის  ურდულის d=200 მმ დემონტაჟი</t>
  </si>
  <si>
    <t>22-24-5</t>
  </si>
  <si>
    <t>არსებული თუჯის  ურდულის d=150 მმ დემონტაჟი</t>
  </si>
  <si>
    <t>22-24-3</t>
  </si>
  <si>
    <t>არსებული თუჯის  ურდულის d=100 მმ დემონტაჟი</t>
  </si>
  <si>
    <t>22-24-2</t>
  </si>
  <si>
    <t>22-24-1</t>
  </si>
  <si>
    <t>22-22-5</t>
  </si>
  <si>
    <t xml:space="preserve">22-5-15
</t>
  </si>
  <si>
    <t>22-20-16</t>
  </si>
  <si>
    <t>22-5-11</t>
  </si>
  <si>
    <t>საბ ფასი</t>
  </si>
  <si>
    <t>22-20-12</t>
  </si>
  <si>
    <t>მ³</t>
  </si>
  <si>
    <t xml:space="preserve">22-5-10
</t>
  </si>
  <si>
    <t>22-20-10</t>
  </si>
  <si>
    <t xml:space="preserve">22-5-8
</t>
  </si>
  <si>
    <t>საბ.ფასი</t>
  </si>
  <si>
    <t>22-20-8</t>
  </si>
  <si>
    <t xml:space="preserve">22-5-6
</t>
  </si>
  <si>
    <t>22-20-6</t>
  </si>
  <si>
    <t xml:space="preserve">22-5-5
</t>
  </si>
  <si>
    <t>22-20-5</t>
  </si>
  <si>
    <t xml:space="preserve">22-5-3
</t>
  </si>
  <si>
    <t>22-20-3</t>
  </si>
  <si>
    <t>22-20-2</t>
  </si>
  <si>
    <t>22-20-1</t>
  </si>
  <si>
    <t>22-8-3</t>
  </si>
  <si>
    <t xml:space="preserve">წყალსადენის პოლიეთილენის მილის PE100 SDR11 PN16 d=90 მმ   შეძენა, მონტაჟი </t>
  </si>
  <si>
    <t>სრფ. 2.6-124</t>
  </si>
  <si>
    <t xml:space="preserve">წყალსადენის პოლიეთილენის მილი PE100 SDR11 PN16 d=90 მმ </t>
  </si>
  <si>
    <t xml:space="preserve">წყალსადენის პოლიეთილენის მილის PE100 SDR11 PN16 d=90 მმ  ჰიდრავლიკური გამოცდა </t>
  </si>
  <si>
    <t xml:space="preserve">წყალსადენის პოლიეთილენის მილის  PE100 SDR11 PN16 d=90 მმ  გარეცხვა ქლორიანი წყლით       </t>
  </si>
  <si>
    <t>22-8-2</t>
  </si>
  <si>
    <t>სრფ. 2.6-119</t>
  </si>
  <si>
    <t>თუჯის ჩარჩო ხუფი  65 სმ</t>
  </si>
  <si>
    <t>13-15-3</t>
  </si>
  <si>
    <t>ჭაში ლითონის ელემენტების შეღებვა ანტიკოროზიული ლაქით</t>
  </si>
  <si>
    <t>სრფ. 4.2-11</t>
  </si>
  <si>
    <t>ანტიკოროზიული ლაქი</t>
  </si>
  <si>
    <t>კ=0.5</t>
  </si>
  <si>
    <t xml:space="preserve">22-5-15                                               
</t>
  </si>
  <si>
    <t xml:space="preserve">22-5-1                                               
</t>
  </si>
  <si>
    <t>2</t>
  </si>
  <si>
    <t>3</t>
  </si>
  <si>
    <t>ავტოთვითმცლელით გატანა  7 კმ</t>
  </si>
  <si>
    <t xml:space="preserve">არსებული წყალსადენის ფოლადის d=900მმ  მილის დემონტაჟი   (დასაწყობება)              </t>
  </si>
  <si>
    <t xml:space="preserve">არსებული წყალსადენის თუჯის d=400მმ  მილის დემონტაჟი    (დასაწყობება)                </t>
  </si>
  <si>
    <t xml:space="preserve">არსებული წყალსადენის თუჯის d=350მმ  მილის დემონტაჟი  (დასაწყობება)                </t>
  </si>
  <si>
    <t xml:space="preserve">არს.წყალსადენის თუჯის d=200 მმ  მილის დემონტაჟი   (დასაწყობება)               </t>
  </si>
  <si>
    <t xml:space="preserve">არსებული წყალსადენის თუჯის d=100 მმ  მილის დემონტაჟი   (დასაწყობება)                </t>
  </si>
  <si>
    <t>65</t>
  </si>
  <si>
    <t>მანქ/სთ</t>
  </si>
  <si>
    <t>66</t>
  </si>
  <si>
    <t>67</t>
  </si>
  <si>
    <t>68</t>
  </si>
  <si>
    <t>69</t>
  </si>
  <si>
    <t xml:space="preserve">თუჯის  d=400 PN16 ურდულის  შეძენა და მოწყობა  </t>
  </si>
  <si>
    <t>თუჯის d=400  PN16 ურდული</t>
  </si>
  <si>
    <t xml:space="preserve">თუჯის  d=300  PN16 ურდულის მილტუჩით  შეძენა და მოწყობა  </t>
  </si>
  <si>
    <t>თუჯის d=300 PN16 ურდული</t>
  </si>
  <si>
    <t xml:space="preserve">თუჯის  d=500 PN16 ურდულის  შეძენა და მოწყობა  </t>
  </si>
  <si>
    <t>თუჯის d=500  PN16 ურდული</t>
  </si>
  <si>
    <t>22-24-11</t>
  </si>
  <si>
    <t>თუჯის d=100  PN16 ურდული</t>
  </si>
  <si>
    <t xml:space="preserve">თუჯის d=100 PN16 ურდულის  შეძენა და მოწყობა  </t>
  </si>
  <si>
    <t>თუჯის d=150  PN16 ურდული</t>
  </si>
  <si>
    <t xml:space="preserve">თუჯის  d=150 PN16 ურდულის  შეძენა და მოწყობა  </t>
  </si>
  <si>
    <t>თუჯის d=200  PN16 ურდული</t>
  </si>
  <si>
    <t xml:space="preserve">თუჯის  d=200 PN16 ურდულის  მილტუით შეძენა და მოწყობა  </t>
  </si>
  <si>
    <t>22-22-6</t>
  </si>
  <si>
    <t>22-29-10</t>
  </si>
  <si>
    <t>22-29-8</t>
  </si>
  <si>
    <t>22-29-3</t>
  </si>
  <si>
    <t>22-29-2</t>
  </si>
  <si>
    <t>22-29-11</t>
  </si>
  <si>
    <t>22-29-6</t>
  </si>
  <si>
    <t>22-29-5</t>
  </si>
  <si>
    <t>88</t>
  </si>
  <si>
    <t>88-1</t>
  </si>
  <si>
    <t>89</t>
  </si>
  <si>
    <t xml:space="preserve">ადაპტორი d=90 მმ  მილტუჩით                                 შეძენა და მოწყობა </t>
  </si>
  <si>
    <t>89-1</t>
  </si>
  <si>
    <t>პოლიეთილენის ადაპტორი                                            d=90 მმ</t>
  </si>
  <si>
    <t>ადაპტორის  მილტუჩი d=90 მმ</t>
  </si>
  <si>
    <t xml:space="preserve">ადაპტორი d=63 მმ    მილტუჩით                              შეძენა და მოწყობა </t>
  </si>
  <si>
    <t>91-1</t>
  </si>
  <si>
    <t>პოლიეთილენის ადაპტორი                                             d=63 მმ</t>
  </si>
  <si>
    <t>ადაპტორის  მილტუჩი  d=63 მმ</t>
  </si>
  <si>
    <t>131</t>
  </si>
  <si>
    <t>131-1</t>
  </si>
  <si>
    <t>თუჯის უნივერსალური ქურო d=400მმ</t>
  </si>
  <si>
    <t>22-22-3</t>
  </si>
  <si>
    <t>თუჯის უნივერსალური ქუროს  d=300მმ   შეძენა და მოწყობა                                                        (1 ცალი)</t>
  </si>
  <si>
    <t>თუჯის უნივერსალური ქურო d=300მმ</t>
  </si>
  <si>
    <t>თუჯის უნივერსალური ქურო d=200მმ</t>
  </si>
  <si>
    <t>22-22-2</t>
  </si>
  <si>
    <t>თუჯის უნივერსალური ქურო d=150მმ</t>
  </si>
  <si>
    <t>22-22-1</t>
  </si>
  <si>
    <t>თუჯის უნივერსალური ქურო                                           d=100 მმ</t>
  </si>
  <si>
    <t>22-27-1</t>
  </si>
  <si>
    <t>22-22-7</t>
  </si>
  <si>
    <t>77-1</t>
  </si>
  <si>
    <t>63</t>
  </si>
  <si>
    <t>22-25-6</t>
  </si>
  <si>
    <t>22-25-3</t>
  </si>
  <si>
    <t>23-1-4</t>
  </si>
  <si>
    <t>ფიცარი ჩამოგანული 25-32მმ III ხ</t>
  </si>
  <si>
    <t>146-1</t>
  </si>
  <si>
    <t>ჩობალი D=273 მმ</t>
  </si>
  <si>
    <t>147</t>
  </si>
  <si>
    <t>ჩობალი d=165 მმ</t>
  </si>
  <si>
    <t>148</t>
  </si>
  <si>
    <t>148-1</t>
  </si>
  <si>
    <t>22-26-3</t>
  </si>
  <si>
    <t>154</t>
  </si>
  <si>
    <t>ჩობალი d=530 მმ</t>
  </si>
  <si>
    <t>155</t>
  </si>
  <si>
    <t>ჩობალი D=426 მმ</t>
  </si>
  <si>
    <t>ჩობალი d=630 მმ</t>
  </si>
  <si>
    <t>161</t>
  </si>
  <si>
    <t>22-28-8</t>
  </si>
  <si>
    <t>22-28-10</t>
  </si>
  <si>
    <t>22-28-6</t>
  </si>
  <si>
    <t>22-28-3</t>
  </si>
  <si>
    <t>22-27-3</t>
  </si>
  <si>
    <t>164</t>
  </si>
  <si>
    <t>ГЭСН10-06-048-08</t>
  </si>
  <si>
    <t xml:space="preserve">სასიგნალო ლენტის (შიდა მხრიდან უჟანგავი ზოლით)  შეძენა და მოწყობა თხრილში </t>
  </si>
  <si>
    <t>კ=0.3</t>
  </si>
  <si>
    <t>164-1</t>
  </si>
  <si>
    <t>სასიგნალო ლენტი</t>
  </si>
  <si>
    <t>165</t>
  </si>
  <si>
    <t>25-41-5</t>
  </si>
  <si>
    <t>25-41-2</t>
  </si>
  <si>
    <t>25-41-1</t>
  </si>
  <si>
    <t>45</t>
  </si>
  <si>
    <t>23-22-1</t>
  </si>
  <si>
    <t>22-38-1</t>
  </si>
  <si>
    <t xml:space="preserve">დემონტირებული მილის  დატ-ვირთვა გატანა და  გადმოტვი-რთვა ავტოთვითმცლელზე  </t>
  </si>
  <si>
    <t xml:space="preserve">დემონტირებული მილის  დატ-                                           ვირთვა გატანა და  გადმოტვ-ირთვა ავტოთვითმცლელზე  </t>
  </si>
  <si>
    <t>22-8-1</t>
  </si>
  <si>
    <t xml:space="preserve">წყალსადენის პოლიეთილენის მილის გარეცხვა ქლორიანი წყლით  PE 100 SDR 11 PN 16 d=25 მმ </t>
  </si>
  <si>
    <t>22-23-3</t>
  </si>
  <si>
    <t>18-14-1</t>
  </si>
  <si>
    <t>16-18-1</t>
  </si>
  <si>
    <t>დამაკავშირებელი (сгон) d=20 მმ</t>
  </si>
  <si>
    <t>22-25-1</t>
  </si>
  <si>
    <t>დამაკავშირებელი (сгон) d=15 მმ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</si>
  <si>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</si>
  <si>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</si>
  <si>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</si>
  <si>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</si>
  <si>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</si>
  <si>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</si>
  <si>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</si>
  <si>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</si>
  <si>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</si>
  <si>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11-1</t>
  </si>
  <si>
    <t>12-1</t>
  </si>
  <si>
    <t>13-1</t>
  </si>
  <si>
    <t>14</t>
  </si>
  <si>
    <t>14-1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</si>
  <si>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</si>
  <si>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</si>
  <si>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</si>
  <si>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</si>
  <si>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</si>
  <si>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</si>
  <si>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</si>
  <si>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</si>
  <si>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</si>
  <si>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</si>
  <si>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28</t>
  </si>
  <si>
    <t>30</t>
  </si>
  <si>
    <t>31</t>
  </si>
  <si>
    <t>32</t>
  </si>
  <si>
    <t>33</t>
  </si>
  <si>
    <t>34</t>
  </si>
  <si>
    <t>9-1</t>
  </si>
  <si>
    <t>4-1</t>
  </si>
  <si>
    <t>10-1</t>
  </si>
  <si>
    <t>14-2</t>
  </si>
  <si>
    <t>108-1</t>
  </si>
  <si>
    <t>20</t>
  </si>
  <si>
    <t>41</t>
  </si>
  <si>
    <t>43</t>
  </si>
  <si>
    <t>44</t>
  </si>
  <si>
    <t>46</t>
  </si>
  <si>
    <t>48</t>
  </si>
  <si>
    <t>50</t>
  </si>
  <si>
    <t>52</t>
  </si>
  <si>
    <t>56</t>
  </si>
  <si>
    <t>57</t>
  </si>
  <si>
    <t>59</t>
  </si>
  <si>
    <t>60</t>
  </si>
  <si>
    <t>61</t>
  </si>
  <si>
    <t>62</t>
  </si>
  <si>
    <t>64</t>
  </si>
  <si>
    <t>90</t>
  </si>
  <si>
    <t>97</t>
  </si>
  <si>
    <t>98</t>
  </si>
  <si>
    <t>99</t>
  </si>
  <si>
    <t>106</t>
  </si>
  <si>
    <t>107</t>
  </si>
  <si>
    <t>111</t>
  </si>
  <si>
    <t>112</t>
  </si>
  <si>
    <t>113</t>
  </si>
  <si>
    <t>114</t>
  </si>
  <si>
    <t>119</t>
  </si>
  <si>
    <t>120</t>
  </si>
  <si>
    <t>121</t>
  </si>
  <si>
    <t>121-1</t>
  </si>
  <si>
    <t>122</t>
  </si>
  <si>
    <t>124</t>
  </si>
  <si>
    <t>125</t>
  </si>
  <si>
    <t>126</t>
  </si>
  <si>
    <t>129-1</t>
  </si>
  <si>
    <t>130-1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</si>
  <si>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</si>
  <si>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</si>
  <si>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</si>
  <si>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</si>
  <si>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</si>
  <si>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</si>
  <si>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</si>
  <si>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</si>
  <si>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</si>
  <si>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</si>
  <si>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</si>
  <si>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</si>
  <si>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</si>
  <si>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149</t>
  </si>
  <si>
    <t>150</t>
  </si>
  <si>
    <t>151</t>
  </si>
  <si>
    <t>152</t>
  </si>
  <si>
    <t>153</t>
  </si>
  <si>
    <t>158</t>
  </si>
  <si>
    <t>159</t>
  </si>
  <si>
    <t>160</t>
  </si>
  <si>
    <t>162</t>
  </si>
  <si>
    <t>162-1</t>
  </si>
  <si>
    <t>166</t>
  </si>
  <si>
    <t>167</t>
  </si>
  <si>
    <t>168</t>
  </si>
  <si>
    <t>169</t>
  </si>
  <si>
    <t>170</t>
  </si>
  <si>
    <t>171</t>
  </si>
  <si>
    <t>172</t>
  </si>
  <si>
    <t>172-1</t>
  </si>
  <si>
    <t>173</t>
  </si>
  <si>
    <t>174</t>
  </si>
  <si>
    <t>174-1</t>
  </si>
  <si>
    <t>175</t>
  </si>
  <si>
    <t>175-1</t>
  </si>
  <si>
    <t>176</t>
  </si>
  <si>
    <t>188-1</t>
  </si>
  <si>
    <t>202-1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</si>
  <si>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</si>
  <si>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</si>
  <si>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</si>
  <si>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</si>
  <si>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</si>
  <si>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</si>
  <si>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</si>
  <si>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</si>
  <si>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</si>
  <si>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220</t>
  </si>
  <si>
    <t>227-1</t>
  </si>
  <si>
    <t>228</t>
  </si>
  <si>
    <t>230-1</t>
  </si>
  <si>
    <t>231</t>
  </si>
  <si>
    <t>231-1</t>
  </si>
  <si>
    <t>233-1</t>
  </si>
  <si>
    <t>234-1</t>
  </si>
  <si>
    <t>235-1</t>
  </si>
  <si>
    <t>58</t>
  </si>
  <si>
    <t>73-1</t>
  </si>
  <si>
    <t>74-1</t>
  </si>
  <si>
    <t>75-1</t>
  </si>
  <si>
    <t>76-1</t>
  </si>
  <si>
    <t>78-1</t>
  </si>
  <si>
    <t>79-1</t>
  </si>
  <si>
    <t>80-1</t>
  </si>
  <si>
    <t>81-1</t>
  </si>
  <si>
    <t>82-1</t>
  </si>
  <si>
    <t>83-1</t>
  </si>
  <si>
    <t>84-1</t>
  </si>
  <si>
    <t>90-1</t>
  </si>
  <si>
    <t>92-1</t>
  </si>
  <si>
    <t>93-1</t>
  </si>
  <si>
    <t>94-1</t>
  </si>
  <si>
    <t>95-1</t>
  </si>
  <si>
    <t>106-1</t>
  </si>
  <si>
    <t>107-1</t>
  </si>
  <si>
    <t>132-1</t>
  </si>
  <si>
    <t>133-1</t>
  </si>
  <si>
    <t>134-1</t>
  </si>
  <si>
    <t>135-1</t>
  </si>
  <si>
    <t>141-1</t>
  </si>
  <si>
    <t>149-1</t>
  </si>
  <si>
    <t>150-1</t>
  </si>
  <si>
    <t>152-1</t>
  </si>
  <si>
    <t>154-1</t>
  </si>
  <si>
    <t>156-1</t>
  </si>
  <si>
    <t>165-1</t>
  </si>
  <si>
    <t>176-1</t>
  </si>
  <si>
    <t>177-1</t>
  </si>
  <si>
    <t>178-1</t>
  </si>
  <si>
    <t>204-1</t>
  </si>
  <si>
    <t>209-1</t>
  </si>
  <si>
    <t>210-1</t>
  </si>
  <si>
    <t>214-1</t>
  </si>
  <si>
    <t>215-1</t>
  </si>
  <si>
    <t>219-1</t>
  </si>
  <si>
    <t>230</t>
  </si>
  <si>
    <t xml:space="preserve">სახანძრო მიწისზედა ჰიდრანტი                                d=80 მმ,   H=1250მმ  </t>
  </si>
  <si>
    <t xml:space="preserve">სწორნაკერიანი ფოლადის                                                                 d=219/5 მმ  მილის ქარხნული                                                                   ჰიდროიზოლაციით  შეძენა და                                                   მონტაჟი                                               </t>
  </si>
  <si>
    <t xml:space="preserve">სწორნაკერიანი ფოლადის                                                                                d=219/5 მმ  მილი ქარხნული ჰიდროიზოლაციით                                                                                              </t>
  </si>
  <si>
    <t xml:space="preserve">სწორნაკერიანი ფოლადის                                                            d=219/5 მმ  მილის  ქარხნული ჰიდროიზოლაციით                                               ჰიდრავლიკური გამოცდა                                               </t>
  </si>
  <si>
    <t xml:space="preserve">სწორნაკერიანი ფოლადის                                                d=219/5 მმ  მილის ქარხნული ჰიდროიზოლაციით  გარეცხვა                                                               ქლორიანი წყლით                                               </t>
  </si>
  <si>
    <t xml:space="preserve">სწორნაკერიანი ფოლადის                                                                d=159/5 მმ  მილის  ქარხნული ჰიდროიზოლაციით  შეძენა და მონტაჟი                                               </t>
  </si>
  <si>
    <t xml:space="preserve">სწორნაკერიანი ფოლადის                                              d=159/5 მმ  მილი ქარხნული ჰიდროიზოლაციით                                                                                              </t>
  </si>
  <si>
    <t>მილის პირიპირა შედუღებით გადაბმის ადგილების შემოწმება d=325/6 მმ</t>
  </si>
  <si>
    <t>მილის პირიპირა შედუღებით გადაბმის ადგილების შემოწმება d=159/5 მმ</t>
  </si>
  <si>
    <t>მილის პირიპირა შედუღებით გადაბმის ადგილების შემოწმება d=114/4.5 მმ</t>
  </si>
  <si>
    <t>მილის პირიპირა შედუღებით გადაბმის ადგილების შემოწმება d=89/4.5 მმ</t>
  </si>
  <si>
    <t>27-28-1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</si>
  <si>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</si>
  <si>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</si>
  <si>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</si>
  <si>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</si>
  <si>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ღორღით  (0-40მმ)  ფრაქცია     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</si>
  <si>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</si>
  <si>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</si>
  <si>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</si>
  <si>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</si>
  <si>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</si>
  <si>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სრფ. 4.1-515</t>
  </si>
  <si>
    <t>თხევადი ბიტუმი</t>
  </si>
  <si>
    <t>19.1</t>
  </si>
  <si>
    <t>20.1</t>
  </si>
  <si>
    <t>72-1</t>
  </si>
  <si>
    <t>84</t>
  </si>
  <si>
    <t>85</t>
  </si>
  <si>
    <t>85-1</t>
  </si>
  <si>
    <t>86</t>
  </si>
  <si>
    <t>86-1</t>
  </si>
  <si>
    <t>87-1</t>
  </si>
  <si>
    <t>სამონტაჟო ჩასაკეთებელი                                                d=300მმ</t>
  </si>
  <si>
    <t>145</t>
  </si>
  <si>
    <t>145-1</t>
  </si>
  <si>
    <t>151-1</t>
  </si>
  <si>
    <t>163</t>
  </si>
  <si>
    <t>163-1</t>
  </si>
  <si>
    <t>248-1</t>
  </si>
  <si>
    <t>სრფ 4.1-241</t>
  </si>
  <si>
    <t>42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</si>
  <si>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</si>
  <si>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</si>
  <si>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</si>
  <si>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</si>
  <si>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</si>
  <si>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</si>
  <si>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>კომპრესორი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</si>
  <si>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</si>
  <si>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</si>
  <si>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</si>
  <si>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</si>
  <si>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სრფ 4.1-245</t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</si>
  <si>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</si>
  <si>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</si>
  <si>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დამუშავებული გრუნტის გატანა ავტოთვითმცლელებით 23 კმ</t>
  </si>
  <si>
    <t>7.1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</si>
  <si>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</si>
  <si>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</si>
  <si>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</si>
  <si>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 xml:space="preserve"> ქვიშა  (2-5 მმ) ფრაქცია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</si>
  <si>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</si>
  <si>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</si>
  <si>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</si>
  <si>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</si>
  <si>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სრფ 4.1-244</t>
  </si>
  <si>
    <t>ქვიშა-ხრეში (0-80)მმ</t>
  </si>
  <si>
    <t xml:space="preserve">ჭის ქვეშ ხრეშის (ფრაქცია 0-40 მმ) ბალიშის მოწყობა 10 სმ </t>
  </si>
  <si>
    <t>სრფ. 13-190</t>
  </si>
  <si>
    <t>სრფ. 4.1-490</t>
  </si>
  <si>
    <t>13-2</t>
  </si>
  <si>
    <t>სრფ. 4.1-493</t>
  </si>
  <si>
    <t>13-3</t>
  </si>
  <si>
    <t>სრფ. 4.1-513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</si>
  <si>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</si>
  <si>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</si>
  <si>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</si>
  <si>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</si>
  <si>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</si>
  <si>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არსებული  ანაკრები რ/ბ ჭის დემონტაჟი D=1000 მმ H=1800 მმ                                                                                       (5 ცალი)</t>
  </si>
  <si>
    <t>ფოლადის    d=530/8მმ  მილის  დემონტაჟი  დასაწყობება</t>
  </si>
  <si>
    <t>22-27-13 გამოყ.</t>
  </si>
  <si>
    <t>ბეტონი B-15</t>
  </si>
  <si>
    <t>სრფ. 4.1-336</t>
  </si>
  <si>
    <t>სრფ. 5.1-16</t>
  </si>
  <si>
    <t xml:space="preserve">წყალსადენის არსებული d=900 მმ-იანი მილების ბოლოების დახშობა ბეტონით, ბეტონის მარკა B-15   </t>
  </si>
  <si>
    <t>22-27-8 გამოყ.</t>
  </si>
  <si>
    <t xml:space="preserve">წყალსადენის არსებული  მილის d=400 მმ-იანი ჩაჭრა  </t>
  </si>
  <si>
    <t xml:space="preserve">წყალსადენის არსებული მილის d=900 მმ-იანი მილის ჩაჭრა </t>
  </si>
  <si>
    <t>22-27-7                                                                  გამოყ.</t>
  </si>
  <si>
    <t xml:space="preserve">წყალსადენის არსებული d=400 მმ-იანი მილების ბოლოების დახშობა ბეტონით, ბეტონის მარკა B-15   </t>
  </si>
  <si>
    <t xml:space="preserve">წყალსადენის არსებული d=350 მმ-იანი მილების ბოლოების დახშობა ბეტონით, ბეტონის მარკა B-15   </t>
  </si>
  <si>
    <t xml:space="preserve">დემონტირებული ურდულების დატვირთვა ავტოთვითმცლელზე და გატანა სამშენებლო მოედნიდან, დასაწყობება </t>
  </si>
  <si>
    <t xml:space="preserve">ფოლადის  სპირალური d=920/10 მმ  მილის  ქარხნული ჰიდროიზო-                                        ლაციით   შეძენა და მონტაჟი                                               </t>
  </si>
  <si>
    <t xml:space="preserve"> ფოლადის  სპირალური  d=920/10 მმ  მილი ქარხნული ჰიდროიზოლაციით                                                                                              </t>
  </si>
  <si>
    <t xml:space="preserve">ფოლადის სპირალური  d=920/10 მმ  მილის ქარხნული ჰიდროიზო-                                                         ლაციით  ჰიდრავლიკური                                                            გამოცდა                                               </t>
  </si>
  <si>
    <t xml:space="preserve"> ფოლადის  სპირალური d=920/10 მმ  მილის ქარხნული ჰიდროიზო-                                                     ლაციით  გარეცხვა ქლორიანი წყლით                                               </t>
  </si>
  <si>
    <t xml:space="preserve">სპირალური  ფოლადის    d=426/8მმ  მილის  ქარხნული ჰიდროიზო-ლაციით  გარეცხვა ქლორიანი წყლით                                               </t>
  </si>
  <si>
    <t xml:space="preserve">სპირალური ფოლადის d=426/8მმ  მილის ქარხნული ჰიდროიზო-ლაციით  ჰიდრავლიკური გამოცდა                                               </t>
  </si>
  <si>
    <t xml:space="preserve">სპირალური ფოლადის  d=426/8მმ  მილის ქარხნული ჰიდროიზოლა-                                      ციით  შეძენა და მონტაჟი                                               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</si>
  <si>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</si>
  <si>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</si>
  <si>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</si>
  <si>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 xml:space="preserve">სპირალური ფოლადის მილის გარეცხვა ქლორიანი წყლით d=325/6 მმ    </t>
  </si>
  <si>
    <t xml:space="preserve">სპირალური ფოლადის  d=530/8მმ  მილი   ქარხნული ჰიდროიზოლაციით                                                                                              </t>
  </si>
  <si>
    <t xml:space="preserve">სპირალური ფოლადის  d=530/8მმ  მილის  ქარხნული ჰიდროიზოლა-                                ციით ჰიდრავლიკური გამოცდა                                               </t>
  </si>
  <si>
    <t xml:space="preserve">სპირალური ფოლადის                                                 d=530/8 მმ  მილის  ქარხნული ჰიდროიზოლაციით  გარეცხვა ქლორიანი წყლით                                               </t>
  </si>
  <si>
    <t xml:space="preserve">სპირალური ფოლადის d=426/8მმ  მილი ქარხნული ჰიდროიზ-       ოლაციით                                                                                              </t>
  </si>
  <si>
    <t xml:space="preserve">სწორნაკერიანი  ფოლადის                                                    d=159/5 მმ  მილის ქარხნული ჰიდროიზოლაციით                                               ჰიდრავლიკური გამოცდა                                               </t>
  </si>
  <si>
    <t xml:space="preserve">სწორნაკერიანი  ფოლადის                                                      d=159/5 მმ  მილის ქარხნული ჰიდროიზოლაციით  გარეცხვა ქლორიანი წყლით                                               </t>
  </si>
  <si>
    <t xml:space="preserve">სწორნაკერიანი  ფოლადის    d=114/4.5 მმ  მილის   ქარხნული ჰიდროიზოლაციით                                               შეძენა და მონტაჟი                                               </t>
  </si>
  <si>
    <t xml:space="preserve">სწორნაკერიანი  ფოლადის    d=114/4.5 მმ  მილი ქარხნული ჰიდროიზოლაციით                                                                                              </t>
  </si>
  <si>
    <t xml:space="preserve">სწორნაკერიანი  ფოლადის    d=114/4.5 მმ  მილის  ქარხნული ჰიდროიზოლაციით                                               ჰიდრავლიკური გამოცდა                                               </t>
  </si>
  <si>
    <t xml:space="preserve">სწორნაკერიანი  ფოლადის    d=114/4.5 მმ  მილის   ქარხნული ჰიდროიზოლაციით                                               გარეცხვა ქლორიანი წყლით                                               </t>
  </si>
  <si>
    <t xml:space="preserve">სწორნაკერიანი ფოლადის    d=89/4.5 მმ  მილის ქარხნული ჰიდროიზო-                                     ლაციით   გარეცხვა ქლორიანი წყლით                                               </t>
  </si>
  <si>
    <t xml:space="preserve">სწორნაკერიანი  ფოლადის    d=89/4.5 მმ  მილის  ქარხნული ჰიდროიზოლაციით ჰიდრავლიკური გამოცდა                                               </t>
  </si>
  <si>
    <t xml:space="preserve">სწორნაკერიანი ფოლადის   d=89/4.5 მმ  მილი  ქარხნული ჰიდროიზო-                                          ლაციით                                                                                              </t>
  </si>
  <si>
    <t xml:space="preserve">სწორნაკერიანი  ფოლადის    d=89/4.5 მმ  მილის  ქარხნული ჰიდროიზოლაციით  შეძენა და მონტაჟი                                               </t>
  </si>
  <si>
    <t xml:space="preserve">სპირალური  ფოლადის  d=530/8მმ  მილის  ქარხნული ჰიდროიზოლა-                                    ციით  შეძენა და მონტაჟი                                               </t>
  </si>
  <si>
    <t xml:space="preserve">სპირალური  ფოლადის  d=530/8მმ  მილის  ქარხნული ჰიდროიზოლა-                                    ციით  შეძენა და მონტაჟი  (დროებითი მილი)                                              </t>
  </si>
  <si>
    <t xml:space="preserve">სპირალური ფოლადის  d=530/8მმ  მილის  ქარხნული ჰიდროიზოლა-                                ციით ჰიდრავლიკური გამოცდა (დროებითი მილი)                                                </t>
  </si>
  <si>
    <t xml:space="preserve">სპირალური ფოლადის                                                 d=530/8 მმ  მილის  ქარხნული ჰიდროიზოლაციით  გარეცხვა ქლორიანი წყლით   (დროებითი მილი)                                             </t>
  </si>
  <si>
    <t xml:space="preserve">სწორნაკერიანი ფოლადის d=51/3 მმ  მილი  ქარხნული ჰიდროიზოლაციით                                                                                              </t>
  </si>
  <si>
    <t xml:space="preserve">სწორნაკერიანი  ფოლადის                                        d=51/3 მმ  მილის  ქარხნული ჰიდროიზოლაციით  შეძენა და მონტაჟი                                               </t>
  </si>
  <si>
    <t xml:space="preserve">სწორნაკერიანი  ფოლადის    d=51/3 მმ  მილის  ქარხნული ჰიდროიზო-                                                     ლაციით ჰიდრავლიკური გამოცდა                                               </t>
  </si>
  <si>
    <t xml:space="preserve">სწორნაკერიანი  ფოლადის   d=51/3 მმ  მილის ქარხნული ჰიდროიზო-                                     ლაციით  გარეცხვა ქლორიანი წყლით                                               </t>
  </si>
  <si>
    <t xml:space="preserve">22-5-1
</t>
  </si>
  <si>
    <t xml:space="preserve">სწორნაკერიანი  ფოლადის                                        d=25/3 მმ  მილის  ქარხნული ჰიდროიზოლაციით  შეძენა და მონტაჟი                                               </t>
  </si>
  <si>
    <t xml:space="preserve">სწორნაკერიანი ფოლადის d=25/3 მმ  მილი  ქარხნული ჰიდროიზოლაციით                                                                                              </t>
  </si>
  <si>
    <t xml:space="preserve">სწორნაკერიანი  ფოლადის    d=25/3 მმ  მილის  ქარხნული ჰიდროიზო-                                                     ლაციით ჰიდრავლიკური გამოცდა                                               </t>
  </si>
  <si>
    <t xml:space="preserve">სწორნაკერიანი  ფოლადის   d=25/3 მმ  მილის ქარხნული ჰიდროიზო-                                     ლაციით  გარეცხვა ქლორიანი წყლით                                               </t>
  </si>
  <si>
    <t xml:space="preserve">წყალსადენის პოლიეთილენის მილის PE 100 SDR 11 PN16 დ=63 მმ ჰიდრავლიკური გამოცდა </t>
  </si>
  <si>
    <t xml:space="preserve">წყალსადენის პოლიეთილენის მილის შეძენა, მონტაჟი-  PE 100 SDR 11 PN 16  d=63 მმ </t>
  </si>
  <si>
    <t xml:space="preserve">წყალსადენის პოლიეთილენის მილი PE100 SDR 11 PN 16  d=63 მმ  </t>
  </si>
  <si>
    <t xml:space="preserve">წყალსადენის პოლიეთილენის მილის გარეცხვა ქლორიანი წყლით  PE 100 SDR 11 PN 16  d=63 მმ </t>
  </si>
  <si>
    <t>სრფ. 2.5-122</t>
  </si>
  <si>
    <t xml:space="preserve">წყალსადენის პოლიეთილენის მილის შეძენა, მონტაჟი-  PE 100 SDR 11 PN 16 d=32 მმ </t>
  </si>
  <si>
    <t xml:space="preserve">წყალსადენის პოლიეთილენის მილი PE100 SDR 11 PN 16 d=32 მმ  </t>
  </si>
  <si>
    <t xml:space="preserve">წყალსადენის პოლიეთილენის მილის PE 100 SDR 11 PN16 d=32 მმ ჰიდრავლიკური გამოცდა </t>
  </si>
  <si>
    <t>სრფ. 4.1-367</t>
  </si>
  <si>
    <t>რკ/ბ ძირის  მრგვალი ფილა   რგოლით D=1000 მმ (იხ. პროექტი)</t>
  </si>
  <si>
    <t xml:space="preserve">რკ/ბ გადახურვის მრგვალი ფილა           D=1200 მმ   ბეტონი B22.5 (M-300) (იხ. პროექტი) </t>
  </si>
  <si>
    <t>რკ/ბ რგოლი კბილებით  D=1000 მმ                              H=1000 მმ (იხ. პროექტი)</t>
  </si>
  <si>
    <t xml:space="preserve">ბიტუმ-ზეთოვანი </t>
  </si>
  <si>
    <t xml:space="preserve"> ჰიდროსაიზოლაციო მასალა  "პენებარი" </t>
  </si>
  <si>
    <t>გადამყვანის პოლ/ფოლ. d=32/25 მმ გ/ხრ  შეძენა და მოწყობა</t>
  </si>
  <si>
    <t>გადამყვანი პოლ/ფოლ. d=32/25 მმ გ/ხრ</t>
  </si>
  <si>
    <t>თუჯის უნივერსალური ქუროს  d=400მმ   შეძენა და მოწყობა                                                        (1 ცალი)</t>
  </si>
  <si>
    <t>ფოლადის სამკაპის (მილტუჩის გარეშე) d=114მმ   შეძენა და მოწყობა  (2 ცალი)</t>
  </si>
  <si>
    <t xml:space="preserve">ფოლადის სამკაპი (მილტუჩის გარეშე)  d=114 მმ </t>
  </si>
  <si>
    <t>ფოლადის სამკაპის (მილტუჩის გარეშე) d=159 მმ   შეძენა და მოწყობა  (2 ცალი)</t>
  </si>
  <si>
    <t xml:space="preserve">ფოლადის სამკაპი (მილტუჩის გარეშე)  d=159 მმ </t>
  </si>
  <si>
    <t xml:space="preserve">ფოლადის სამკაპი   (მილტუჩის გარეშე)  d=530X159X530მმ  </t>
  </si>
  <si>
    <t>ფოლადის სამკაპი                                             d=530X114X530მმ  (მილტუჩის გარეშე)</t>
  </si>
  <si>
    <t>ფოლადის სამკაპი (მილტუჩის გარეშე)  d=159X51X159მმ</t>
  </si>
  <si>
    <t xml:space="preserve">ფოლადის სამკაპი (მილტუჩის გარეშე)  d=114X89X114მმ </t>
  </si>
  <si>
    <t>ფოლადის სამკაპის (მილტუჩის გარეშე) d=114X89X114მმ   შეძენა და მოწყობა  (1 ცალი)</t>
  </si>
  <si>
    <t xml:space="preserve">ფოლადის სამკაპი (მილტუჩის გარეშე)  d=114X51X114მმ </t>
  </si>
  <si>
    <t xml:space="preserve">ფოლადის სამკაპი (მილტუჩის გარეშე)  d=114X25X114მმ </t>
  </si>
  <si>
    <t xml:space="preserve">ფოლადის სამკაპი (მილტუჩის გარეშე)  d=51X25X51მმ </t>
  </si>
  <si>
    <t xml:space="preserve">ფოლადის გადამყვანის  (მილტუჩის გარეშე) d=114X89მმ    </t>
  </si>
  <si>
    <t xml:space="preserve">ფოლადის გადამყვანის  (მილტუჩის გარეშე) d=159X114მმ   </t>
  </si>
  <si>
    <t xml:space="preserve">ფოლადის გადამყვანის  (მილტუჩის გარეშე) d=114X51მმ    </t>
  </si>
  <si>
    <t>ფოლადის გადამყვანის  (მილტუჩის გარეშე) d=51X25მმ   შეძენა და მოწყობა  (5 ცალი)</t>
  </si>
  <si>
    <t xml:space="preserve">ფოლადის გადამყვანის  (მილტუჩის გარეშე) d=51X25მმ    </t>
  </si>
  <si>
    <t>ჩობალის შეძენა და მოწყობა d=165 მმ (10 ცალი)</t>
  </si>
  <si>
    <t>საპროექტო ფოლადის სპირალური  მილის  d=426/8 მმ  გადაერთება არსებულ  d=400მმ თუჯის  ქსელზე</t>
  </si>
  <si>
    <t>საპროექტო ფოლადის  სწორნაკერიანი მილის                         d=114/4.5 მმ  გადაერთება  არსებულ   d=100მმ თუჯის  ქსელზე</t>
  </si>
  <si>
    <t>ბეტონი B-22.5 M-300</t>
  </si>
  <si>
    <t>სრფ. 4.1-338</t>
  </si>
  <si>
    <t>საპროექტო პოლიეთილენის  მილის PE100 SDR 11 PN 16  d=63 მმ    გადაერთება  არსებულ   d=50მმ ფოლადის  ქსელზე</t>
  </si>
  <si>
    <t>საპროექტო პოლიეთილენის  მილის PE100 SDR 11 PN 16  d=63 მმ    გადაერთება  არსებულ  პოლიეთილენის d=63მმ  ქსელზე</t>
  </si>
  <si>
    <t>საპროექტო პოლიეთილენის  მილის PE100 SDR 11 PN 16  d=32 მმ    გადაერთება  არსებულ  ფოლადის  d=25მმ  ქსელზე</t>
  </si>
  <si>
    <t xml:space="preserve">წყალსადენის პოლიეთილენის მილი PE100 SDR 11 PN 16  d=32 მმ  </t>
  </si>
  <si>
    <t>სრფ. 2.5-119</t>
  </si>
  <si>
    <t>საპროექტო პოლიეთილენის  მილის PE100 SDR 11 PN 16  d=32 მმ    გადაერთება  არსებულ  პოლიეთილენის  d=32მმ  ქსელზე</t>
  </si>
  <si>
    <t>მილის პირიპირა შედუღებით გადაბმის ადგილების შემოწმება d=920/10 მმ</t>
  </si>
  <si>
    <t>მილის პირიპირა შედუღებით გადაბმის ადგილების შემოწმება d=530 მმ</t>
  </si>
  <si>
    <t>მილის პირიპირა შედუღებით გადაბმის ადგილების შემოწმება d=426/8 მმ</t>
  </si>
  <si>
    <t>მილის პირიპირა შედუღებით გადაბმის ადგილების შემოწმება d=51/3 მმ</t>
  </si>
  <si>
    <t>მილის პირიპირა შედუღებით გადაბმის ადგილების შემოწმება d=25/3 მმ</t>
  </si>
  <si>
    <t xml:space="preserve">პოლიეთილენის  ელ. ქუროს                                 შეძენა, მოწყობა  d=63მმ </t>
  </si>
  <si>
    <t xml:space="preserve">პოლიეთილენის  ელ. ქურო d=63მმ </t>
  </si>
  <si>
    <t xml:space="preserve">პოლიეთილენის  ელ. ქუროს                                 შეძენა, მოწყობა  d=32მმ </t>
  </si>
  <si>
    <t xml:space="preserve">პოლიეთილენის  ელ. ქურო d=32მმ </t>
  </si>
  <si>
    <t>არსებული კაბელების დამაგრება საპროექტო თხრილში</t>
  </si>
  <si>
    <t xml:space="preserve">საპროექტო პოლიეთილენის                                          PE100 SDR 11 PN 16 d=200 მმ  მილის შეძენა და მოწყობა                                            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</si>
  <si>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d=200 მმ                                                                                                   </t>
  </si>
  <si>
    <t xml:space="preserve">საპროექტო პოლიეთილენის                                                  PE100 SDR 11 PN 16 d=315 მმ    მილის შეძენა და მოწყობა                                                                              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</si>
  <si>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d=315 მმ                                                                                                   </t>
  </si>
  <si>
    <t xml:space="preserve">22-8-6
</t>
  </si>
  <si>
    <t xml:space="preserve">22-8-8
</t>
  </si>
  <si>
    <t>სრფ 2.1-130</t>
  </si>
  <si>
    <t>სრფ 2.1-134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</si>
  <si>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</si>
  <si>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</si>
  <si>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კომპ</t>
  </si>
  <si>
    <t>სახანძრო მიწისზედა ჰიდრანტი შემადგენლობით: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</si>
  <si>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</si>
  <si>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</si>
  <si>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</si>
  <si>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</si>
  <si>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</si>
  <si>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 xml:space="preserve">ურდულის ხუფი </t>
  </si>
  <si>
    <t>სახანძრო ჰიდრანტის ხუფი</t>
  </si>
  <si>
    <t>ბეტონი B-22.5</t>
  </si>
  <si>
    <t>საპროექტო განშტოებების მოწყობის სამუშაოები</t>
  </si>
  <si>
    <t>საპროექტო პოლიეთილენის  მილის PE100 SDR 11 PN 16  d=63 მმ    შეჭრა   არსებულ  ფოლადის d=50მმ  ქსელზე</t>
  </si>
  <si>
    <t xml:space="preserve">წყალსადენის პოლიეთილენის მილი PE100 SDR 11 PN 16  d=25 მმ  </t>
  </si>
  <si>
    <t>სრფ. 2.5-118</t>
  </si>
  <si>
    <t>საპროექტო პოლიეთილენის  მილის PE100 SDR 11 PN 16  d=25 მმ    შეჭრა არსებულ    d=20მმ  ქსელზე</t>
  </si>
  <si>
    <t>საპროექტო პოლიეთილენის  მილის PE100 SDR 11 PN 16  d=25 მმ    შეჭრა არსებულ    d=15მმ  ქსელზე</t>
  </si>
  <si>
    <t xml:space="preserve">წყალსადენის პოლიეთილენის მილის შეძენა, მონტაჟი-  PE 100 SDR 11 PN 16 d=25 მმ </t>
  </si>
  <si>
    <t xml:space="preserve">წყალსადენის პოლიეთილენის მილი PE100 SDR 11 PN 16 d=25 მმ  </t>
  </si>
  <si>
    <t xml:space="preserve">წყალსადენის პოლიეთილენის მილის PE 100 SDR 11 PN16 d=25 მმ ჰიდრავლიკური გამოცდა </t>
  </si>
  <si>
    <t>22-32-3</t>
  </si>
  <si>
    <t>რკ. ბეტონის ოთხკუთხედი ჭა 1000X650X700 მმ</t>
  </si>
  <si>
    <t xml:space="preserve"> გადახურვის რკ. ბეტონის ფილა 1000X650 მმ</t>
  </si>
  <si>
    <t>სბ. ფასი</t>
  </si>
  <si>
    <t xml:space="preserve">სხვა მასალები </t>
  </si>
  <si>
    <t>ჭის  შიდა და გარე ზედაპირის ჰიდროიზოლაცია ბიტუმ-ზეთოვანი მასტიკით 2 ფენად  შეძენა და მოწყობა</t>
  </si>
  <si>
    <t>ჩობალი d=80მმ</t>
  </si>
  <si>
    <t xml:space="preserve">პოლ/ ფოლადზე გადამყვანის d=25/20 მმ გ/ხ შეძენა მოწყობა                                  </t>
  </si>
  <si>
    <t xml:space="preserve"> პოლ/ ფოლადზე გადამყვანი d=25/20 მმ გ/ხ</t>
  </si>
  <si>
    <t xml:space="preserve">წყლის ფილტრის  d=20 მმ       შეძენა, მოწყობა  </t>
  </si>
  <si>
    <t>წყლის ფილტრი d=20 მმ</t>
  </si>
  <si>
    <t>მოძრავი ქანჩი  (შტუცერი) d=20 მმ</t>
  </si>
  <si>
    <t>სრფ. 6-55</t>
  </si>
  <si>
    <t xml:space="preserve">პოლიეთილენის ელ.ქუროს                          შეძენა, მოწყობა d=25მმ  </t>
  </si>
  <si>
    <t>პოლიეთილენის ელ. ქუროს შეძენა, მოწყობა დ=110 მმ</t>
  </si>
  <si>
    <t xml:space="preserve">პოლიეთილენის  ელ.ქუროd=25მმ   </t>
  </si>
  <si>
    <t>J20F-13004</t>
  </si>
  <si>
    <t>პოლიეთილენის ელექტრო ქურო დ=110 მმ SDR 11</t>
  </si>
  <si>
    <t xml:space="preserve">პოლიეთილენის  ელ.გადამყვანი d=25X20მმ </t>
  </si>
  <si>
    <t xml:space="preserve">პოლ/ ფოლადზე გადამყვანის d=20/15 მმ გ/ხ შეძენა მოწყობა                                  </t>
  </si>
  <si>
    <t xml:space="preserve"> პოლ/ ფოლადზე გადამყვანი d=20/15 მმ გ/ხ</t>
  </si>
  <si>
    <t>წყალმზომისა (Diehl) და მოძრავი ქანჩის  d=20 მმ შეძენა, მოწყობა</t>
  </si>
  <si>
    <t>წყალმზომი   (Diehl)  d=20 მმ</t>
  </si>
  <si>
    <t xml:space="preserve">წყლის ფილტრის  d=15 მმ       შეძენა, მოწყობა  </t>
  </si>
  <si>
    <t>წყლის ფილტრი d=15 მმ</t>
  </si>
  <si>
    <t>წყალმზომისა (Diehl) და მოძრავი ქანჩის  d=15 მმ შეძენა, მოწყობა</t>
  </si>
  <si>
    <t>წყალმზომი   (Diehl)  d=15 მმ</t>
  </si>
  <si>
    <t>მოძრავი ქანჩი  (შტუცერი) d=15 მმ</t>
  </si>
  <si>
    <t xml:space="preserve">უკუსარქველის   d=20 მმ შეძენა და მონტაჟი    </t>
  </si>
  <si>
    <t xml:space="preserve">უკუსარქველი d=20 მმ </t>
  </si>
  <si>
    <t xml:space="preserve">უკუსარქველის   d=15 მმ შეძენა და მონტაჟი    </t>
  </si>
  <si>
    <t xml:space="preserve">უკუსარქველი d=15 მმ </t>
  </si>
  <si>
    <t xml:space="preserve">ვენტილის   d=20 მმ შეძენა და მონტაჟი    </t>
  </si>
  <si>
    <t xml:space="preserve">ვენტილი d=20 მმ </t>
  </si>
  <si>
    <t xml:space="preserve">ვენტილის   d=15 მმ შეძენა და მონტაჟი    </t>
  </si>
  <si>
    <t xml:space="preserve">ვენტილი d=15 მმ </t>
  </si>
  <si>
    <t xml:space="preserve">პოლიეთილენის ელ.ქუროს                          შეძენა, მოწყობა d=20მმ  </t>
  </si>
  <si>
    <t xml:space="preserve">პოლიეთილენის  ელ.ქუროd=20მმ   </t>
  </si>
  <si>
    <t xml:space="preserve">პოლიეთილენის ელ. გადამყვანი შეძენა, მოწყობა d=25X20მმ </t>
  </si>
  <si>
    <t>სრფ. 6-63</t>
  </si>
  <si>
    <t>წყალსადენის ქსელის რეაბილიტაცია  II მონაკვეთი</t>
  </si>
  <si>
    <t xml:space="preserve">თუჯის ჩარჩო ხუფის დემონტაჟი </t>
  </si>
  <si>
    <t>დემონტირებული თუჯის ჩარჩო                             ხუფის ავტოთვითმცლელზე დატვირთვა  გატანა  7 კმ   და  დასაწყობება</t>
  </si>
  <si>
    <t>დემონტირებული რკ/ბეტონის ჭის            დატვირთვა ექსკავატორით                                 ავტოთვითმცლელებზე</t>
  </si>
  <si>
    <t>დემონტირებული თუჯის ჩარჩო  ხუფის ავტოთვითმცლელზე დატვირთვა  გატანა  7 კმ   და  დასაწყობება</t>
  </si>
  <si>
    <t>დემონტირებული თუჯის ჩარჩო ხუფების  ავტოთვითმცლელზე დატვირთვა  გატანა  7 კმ   და  დასაწყობება</t>
  </si>
  <si>
    <t xml:space="preserve">არსებული წყალსადენის თუჯის d=300მმ  მილის დემონტაჟი  (დასაწყობება)                </t>
  </si>
  <si>
    <t xml:space="preserve">22-3-10                                               
</t>
  </si>
  <si>
    <t xml:space="preserve">22-3-9                                             
</t>
  </si>
  <si>
    <t xml:space="preserve">22-3-8                                              
</t>
  </si>
  <si>
    <t xml:space="preserve">22-3-6                                               
</t>
  </si>
  <si>
    <t xml:space="preserve">22-3-3                                               
</t>
  </si>
  <si>
    <t xml:space="preserve">არსებული წყალსადენის ფოლადის d=50 მმ  მილის დემონტაჟი   (დასაწყობება)                </t>
  </si>
  <si>
    <t>სრფ-14
სგკ
გვ.6. 14</t>
  </si>
  <si>
    <t>IV-4-82 ნაწ.1 პ.35</t>
  </si>
  <si>
    <t>არსებული თუჯის  ურდულის d=80 მმ დემონტაჟი</t>
  </si>
  <si>
    <t>არსებული თუჯის  ურდულის d=50 მმ დემონტაჟი</t>
  </si>
  <si>
    <t>22-20-9</t>
  </si>
  <si>
    <t>პოლიეთილენის მილი PE 100 SDR 11 PN16 დ=315 მმ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</si>
  <si>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</si>
  <si>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</si>
  <si>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</si>
  <si>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</si>
  <si>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 xml:space="preserve">წყალსადენის პოლიეთილენის მილის PE 100 SDR 11 PN16 d=315 მმ  შეძენა, მონტაჟი </t>
  </si>
  <si>
    <t xml:space="preserve">წყალსადენის პოლიეთილენის მილის PE100 SDR11 PN16 d=315 მმ, ჰიდრავლიკური გამოცდა </t>
  </si>
  <si>
    <t xml:space="preserve">წყალსადენის პოლიეთილენის მილის  PE 100 SDR 11 PN16 d=315 მმ გარეცხვა ქლორიანი წყლით       </t>
  </si>
  <si>
    <t>სრფ.2.6-135</t>
  </si>
  <si>
    <t>სრფ.2.6-134</t>
  </si>
  <si>
    <t xml:space="preserve">წყალსადენის პოლიეთილენის მილის გარეცხვა ქლორიანი წყლით  PE 100 SDR 11 PN 16 d=32 მმ </t>
  </si>
  <si>
    <t>რკ/ბ რგოლი კბილებით D=1740 მმ                          H=1000 მმ (იხ. პროექტი)</t>
  </si>
  <si>
    <t>რკ/ბ ძირის  მრგვალი ფილა   რგოლით D=1740 მმ    (იხ. პროექტი)</t>
  </si>
  <si>
    <t xml:space="preserve">რკ/ბ გადახურვის მრგვალი ფილა           D=1740 მმ   ბეტონი B22.5 (M-300) (იხ. პროექტი) </t>
  </si>
  <si>
    <t>რკ/ბ რგოლი კბილებით D=1740 მმ                          H=500 მმ (იხ. პროექტი)</t>
  </si>
  <si>
    <t>ჭის შიდა და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</si>
  <si>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სამონტაჟო ფოლადის  ჩასაკე-                                        თებელის d=300მმ   შეძენა და მოწყობა   (1 ცალი)</t>
  </si>
  <si>
    <t xml:space="preserve">ადაპტორი d=315 მმ მილტუჩით შეძენა და მოწყობა </t>
  </si>
  <si>
    <t>პოლიეთილენის  ადაპტორი                                                   d=315 მმ</t>
  </si>
  <si>
    <t>ადაპტორის მილტუჩა                                              d=315 მმ</t>
  </si>
  <si>
    <t>თუჯის უნივერსალური ქუროს  d=200მმ   შეძენა და მოწყობა                                                        (2 ცალი)</t>
  </si>
  <si>
    <t>თუჯის უნივერსალური ქუროს  d=150მმ   შეძენა და მოწყობა                                                        (1 ცალი)</t>
  </si>
  <si>
    <t>თუჯის უნივერსალური ქუროს  d=100მმ   შეძენა და მოწყობა                                                        (3 ცალი)</t>
  </si>
  <si>
    <t>ფოლადის სამკაპის   (მილტუჩის გარეშე) d=530X426X530მმ   შეძენა და მოწყობა   (1 ცალი)</t>
  </si>
  <si>
    <t xml:space="preserve">ფოლადის სამკაპი   (მილტუჩის გარეშე)  d=530X426X530მმ  </t>
  </si>
  <si>
    <t xml:space="preserve">ფოლადის სამკაპი  (მილტუჩის გარეშე)  d=530X325X530მმ  </t>
  </si>
  <si>
    <t>ფოლადის სამკაპის   (მილტუჩის გარეშე)  d=530X325X530მმ   შეძენა და მოწყობა   (2 ცალი)</t>
  </si>
  <si>
    <t xml:space="preserve">ფოლადის სამკაპი (მილტუჩის გარეშე)  d=530X219X530მმ  </t>
  </si>
  <si>
    <t>ფოლადის სამკაპის (მილტუჩის გარეშე)  d=530X219X530მმ   შეძენა და მოწყობა   (2 ცალი)</t>
  </si>
  <si>
    <t>ფოლადის სამკაპის (მილტუჩის გარეშე)  d=530X159X530მმ   შეძენა და მოწყობა   (5 ცალი)</t>
  </si>
  <si>
    <t>ფოლადის სამკაპის                                            d=530X114X530მმ   შეძენა და მოწყობა   (5 ცალი) (მილტუჩის გარეშე)</t>
  </si>
  <si>
    <t>ფოლადის სამკაპის (მილტუჩის გარეშე) d=219X51X219მმ   შეძენა და მოწყობა  (1 ცალი)</t>
  </si>
  <si>
    <t>ფოლადის სამკაპი (მილტუჩის გარეშე)  d=219X51X219მმ</t>
  </si>
  <si>
    <t>ფოლადის სამკაპის (მილტუჩის გარეშე) d=159X114X159მმ   შეძენა და მოწყობა  (1 ცალი)</t>
  </si>
  <si>
    <t>ფოლადის სამკაპი (მილტუჩის გარეშე)  d=159X114X159მმ</t>
  </si>
  <si>
    <t>ფოლადის სამკაპის (მილტუჩის გარეშე) d=159X51X159მმ   შეძენა და მოწყობა  (1 ცალი)</t>
  </si>
  <si>
    <t>ფოლადის სამკაპის (მილტუჩის გარეშე) d=114X51X114მმ   შეძენა და მოწყობა  (7 ცალი)</t>
  </si>
  <si>
    <t>ფოლადის სამკაპის (მილტუჩის გარეშე) d=114X25X114მმ   შეძენა და მოწყობა  (17 ცალი)</t>
  </si>
  <si>
    <t>ფოლადის სამკაპის (მილტუჩის გარეშე) d=51X25X51მმ   შეძენა და მოწყობა  (2 ცალი)</t>
  </si>
  <si>
    <t xml:space="preserve">პოლიეთილენის  გადამყვანის                       შეძენა, მოწყობა  d=355X315მმ </t>
  </si>
  <si>
    <t xml:space="preserve">პოლიეთილენის  გადამყვანი                                    d=355X315მმ   </t>
  </si>
  <si>
    <t>ფოლადის გადამყვანის  (მილტუჩის გარეშე) d=159X114მმ   შეძენა და მოწყობა  (5 ცალი)</t>
  </si>
  <si>
    <t>ფოლადის გადამყვანის  (მილტუჩის გარეშე) d=114X89მმ   შეძენა და მოწყობა  (3 ცალი)</t>
  </si>
  <si>
    <t>ფოლადის გადამყვანის  (მილტუჩის გარეშე) d=114X51მმ   შეძენა და მოწყობა  (8 ცალი)</t>
  </si>
  <si>
    <t>ჩობალის შეძენა და მოწყობა d=630მმ (2 ცალი)</t>
  </si>
  <si>
    <t>ჩობალის შეძენა და მოწყობა d=530მმ (2 ცალი)</t>
  </si>
  <si>
    <t>ჩობალის შეძენა და მოწყობა D=426 მმ (4 ცალი)</t>
  </si>
  <si>
    <t>ჩობალის შეძენა და მოწყობა d=273 მმ (14 ცალი)</t>
  </si>
  <si>
    <t>საპროექტო ფოლადის სპირალური                   მილის  d=325/6 მმ  გადაერთება არსებულ  d=300მმ თუჯის  ქსელზე</t>
  </si>
  <si>
    <t xml:space="preserve"> საპროექტო ფოლადის  სწორნაკერიანი  მილის d=219/5 მმ  გადაერთება  არსებულ   d=200მმ თუჯის  ქსელზე</t>
  </si>
  <si>
    <t xml:space="preserve"> საპროექტო ფოლადის  სწორნაკერიანი  მილის d=159/5 მმ  გადაერთება  არსებულ   d=150მმ თუჯის  ქსელზე</t>
  </si>
  <si>
    <t>22-28-5</t>
  </si>
  <si>
    <t>საპროექტო პოლიეთილენის  მილის PE100 SDR 11 PN 16  d=90 მმ    გადაერთება  არსებულ   d=80მმ ფოლადის  ქსელზე</t>
  </si>
  <si>
    <t xml:space="preserve">წყალსადენის პოლიეთილენის მილი PE100 SDR 11 PN 16  d=90 მმ  </t>
  </si>
  <si>
    <t>სრფ. 2.5-124</t>
  </si>
  <si>
    <t>გაზინთული (გაპოხილი) თოკი ჩობალებისათვის   (125.0 მ)</t>
  </si>
  <si>
    <t>პოლიეთილენის მილის პირიპირა შედუღებით გადაბმის ადგილების შემოწმება d=355 მმ</t>
  </si>
  <si>
    <t xml:space="preserve">პოლიეთილენის  ელ. ქუროს                                 შეძენა, მოწყობა  d=355მმ </t>
  </si>
  <si>
    <t xml:space="preserve">პოლიეთილენის  ელ. ქურო d=355მმ </t>
  </si>
  <si>
    <t xml:space="preserve">პოლიეთილენის  ელ. ქუროს                                 შეძენა, მოწყობა  d=315მმ </t>
  </si>
  <si>
    <t xml:space="preserve">პოლიეთილენის  ელ. ქურო d=315მმ </t>
  </si>
  <si>
    <t xml:space="preserve">პოლიეთილენის  ელ. ქუროს                                 შეძენა, მოწყობა  d=90მმ </t>
  </si>
  <si>
    <t xml:space="preserve">პოლიეთილენის  ელ. ქურო d=90მმ </t>
  </si>
  <si>
    <t xml:space="preserve">ფოლადის უკუსარქველი მილტჩით  d=300 PN16 </t>
  </si>
  <si>
    <t>ფოლადის უკუსარქველის მილტუჩით  d=300  PN16  შეძენა                                             და მოწყობა  (დამცლელი მილისთვის)</t>
  </si>
  <si>
    <t>ფოლადის უკუსარქველის მილტუჩით  d=150  PN16  შეძენა                                             და მოწყობა  (დამცლელი მილისთვის)</t>
  </si>
  <si>
    <t xml:space="preserve">ფოლადის უკუსარქველი მილტჩით  d=150 PN16 </t>
  </si>
  <si>
    <t>საპროექტო  პოლიეთილენის  მილის d=315 მმ (დამცლელი მილი)                                                       შეჭრა  არსებულ სანიაღვრე ცხაურში</t>
  </si>
  <si>
    <t>საპროექტო  ფოლადის  მილის d=150/5 მმ (დამცლელი მილი)    შეჭრა  არსებულ სანიაღვრე ჭაში</t>
  </si>
  <si>
    <t xml:space="preserve">არსებული სანიაღვრე ქსელის                                                                d=500მმ დამაგრება საპროექტო თხრილში  </t>
  </si>
  <si>
    <t xml:space="preserve"> სპირალური ფოლადის მილყელი                                                       d=530 მმ   L=0.6 მ;</t>
  </si>
  <si>
    <t>დროებითი მილის გადაერთება სპირალური ფოლადის მილყელ-                                           ით შეძენა და მოწყობა d=530 მმ                                                     L=0.6 მ;  (4 ცალი)</t>
  </si>
  <si>
    <t>ბეტონის საყრდენის მოწყობა, ბეტონის მარკა B-22.5 (0.4*0.4*0.1) მ                                                        (6 ცალი)</t>
  </si>
  <si>
    <t>საპროექტო პოლიეთილენის  მილის PE100 SDR 11 PN 16  d=25 მმ    შეჭრა არსებულ   d=25მმ  ქსელზე</t>
  </si>
  <si>
    <t xml:space="preserve">პლასტმასის კოვერის შეძენა მოწყობა წყალმზომის  კვანძისთვის </t>
  </si>
  <si>
    <t>მონოლითური რკ. ბეტონის  ჭის  1000X650X700 მმ (შიდა ზომა)                                                       (14 ცალი) მოწყობა, გადახურვის რკ. ბეტონის ფილა თუჯის ჩარჩო ხუჯით</t>
  </si>
  <si>
    <t>ჩობალის შეძენა და მოწყობა d=80 მმ (28 ცალი)</t>
  </si>
  <si>
    <t>დამაკავშირებელის  (сгон) შეძენა, მოწყობა d=20 მმ (62 ცალი)</t>
  </si>
  <si>
    <t>შედგენილია საბაზისო ნორმებით, მიმდინარე ფასებში 2021 წლის I კვარტლის დონეზე</t>
  </si>
  <si>
    <t>ფოლადის მილტუჩის  შეძენა და მოწყობა  d=530 მმ</t>
  </si>
  <si>
    <t>ფოლადის მილტუჩი                                               d=530 მმ</t>
  </si>
  <si>
    <t>ფოლადის მილტუჩის  შეძენა და მოწყობა  d=426 მმ</t>
  </si>
  <si>
    <t>ფოლადის მილტუჩი                                               d=426 მმ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</si>
  <si>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</si>
  <si>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</si>
  <si>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ფოლადის მილტუჩის  შეძენა და მოწყობა  d=219 მმ</t>
  </si>
  <si>
    <t>ფოლადის მილტუჩი                                               d=219 მმ</t>
  </si>
  <si>
    <t>ფოლადის მილტუჩის  შეძენა და მოწყობა  d=159 მმ</t>
  </si>
  <si>
    <t>ფოლადის მილტუჩი                                               d=159 მმ</t>
  </si>
  <si>
    <t>ფოლადის მილტუჩის  შეძენა და მოწყობა  d=114 მმ</t>
  </si>
  <si>
    <t>ფოლადის მილტუჩი                                               d=114 მმ</t>
  </si>
  <si>
    <t>ფოლადის მილტუჩის  შეძენა და მოწყობა  d=89 მმ</t>
  </si>
  <si>
    <t>ფოლადის მილტუჩი                                               d=89 მმ</t>
  </si>
  <si>
    <t>ბეტონის საყრდენის მოწყობა   ბეტონის მარკა B-22.5                                   M-300  (0.1X0.1X0.3) მ  (14 ცალი)</t>
  </si>
  <si>
    <t>ბეტონის საყრდენის მოწყობა   ბეტონის მარკა B-22.5  M-300                                                         (0.15X0.15X0.35) მ  (2 ცალი)</t>
  </si>
  <si>
    <t>ГЭСНр 66-38-2</t>
  </si>
  <si>
    <t>სრფ 13-162</t>
  </si>
  <si>
    <t>70-1</t>
  </si>
  <si>
    <t>სრფ-4.1-333</t>
  </si>
  <si>
    <t>ბეტონი   მარკა M-50  (B-3.5)</t>
  </si>
  <si>
    <t>სრფ-2.1-67</t>
  </si>
  <si>
    <t>ფოლადის მოლი  d=150მმ</t>
  </si>
  <si>
    <t>სრფ-4.1-236</t>
  </si>
  <si>
    <t xml:space="preserve">პლასტმასის კოვერი  წყალმზომის  კვანძისთვის </t>
  </si>
  <si>
    <t>დამაკავშირებელის  (сгон) შეძენა, მოწყობა d=15 მმ (10 ცალი)</t>
  </si>
  <si>
    <t>§ Е40-5-14 ცხ. 1</t>
  </si>
  <si>
    <t>§ Е40-5-14  ცხ.2</t>
  </si>
  <si>
    <t xml:space="preserve">ფოლადის სპირალური  ქარხნული იზოლაციით  მილი d=500(530X8)მმ  </t>
  </si>
  <si>
    <t>სრფ 1.10-14</t>
  </si>
  <si>
    <t>ელექტროდი</t>
  </si>
  <si>
    <t>სრფ 1.1-35</t>
  </si>
  <si>
    <t>გამომწვარი მავთული</t>
  </si>
  <si>
    <t>27</t>
  </si>
  <si>
    <t>29</t>
  </si>
  <si>
    <t>35</t>
  </si>
  <si>
    <t>36</t>
  </si>
  <si>
    <t>37</t>
  </si>
  <si>
    <t>38</t>
  </si>
  <si>
    <t>39</t>
  </si>
  <si>
    <t>40</t>
  </si>
  <si>
    <t>53</t>
  </si>
  <si>
    <t>54</t>
  </si>
  <si>
    <t>55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</si>
  <si>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</si>
  <si>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</si>
  <si>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</si>
  <si>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</si>
  <si>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</si>
  <si>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</si>
  <si>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</si>
  <si>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</si>
  <si>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</si>
  <si>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</si>
  <si>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</si>
  <si>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87</t>
  </si>
  <si>
    <t>115</t>
  </si>
  <si>
    <t>116</t>
  </si>
  <si>
    <t>117</t>
  </si>
  <si>
    <t>118</t>
  </si>
  <si>
    <t>123</t>
  </si>
  <si>
    <t>128</t>
  </si>
  <si>
    <t>129</t>
  </si>
  <si>
    <t>130</t>
  </si>
  <si>
    <t>146</t>
  </si>
  <si>
    <t>156</t>
  </si>
  <si>
    <t>157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</si>
  <si>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</si>
  <si>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</si>
  <si>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</si>
  <si>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</si>
  <si>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</si>
  <si>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</si>
  <si>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</si>
  <si>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</si>
  <si>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</si>
  <si>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</si>
  <si>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</si>
  <si>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</si>
  <si>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</si>
  <si>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</si>
  <si>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</si>
  <si>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</si>
  <si>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</si>
  <si>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</si>
  <si>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</si>
  <si>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</si>
  <si>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</si>
  <si>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</si>
  <si>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</si>
  <si>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</si>
  <si>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</si>
  <si>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</si>
  <si>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</si>
  <si>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</si>
  <si>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</si>
  <si>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</si>
  <si>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208</t>
  </si>
  <si>
    <t>222</t>
  </si>
  <si>
    <t>223</t>
  </si>
  <si>
    <t>224</t>
  </si>
  <si>
    <t>225</t>
  </si>
  <si>
    <t>226</t>
  </si>
  <si>
    <t>227</t>
  </si>
  <si>
    <t>229</t>
  </si>
  <si>
    <t>232</t>
  </si>
  <si>
    <t>233</t>
  </si>
  <si>
    <t>234</t>
  </si>
  <si>
    <t>241</t>
  </si>
  <si>
    <t>243</t>
  </si>
  <si>
    <t>244</t>
  </si>
  <si>
    <t>260</t>
  </si>
  <si>
    <t>261</t>
  </si>
  <si>
    <t>25.1</t>
  </si>
  <si>
    <t>26.1</t>
  </si>
  <si>
    <t>28.1</t>
  </si>
  <si>
    <t>29.1</t>
  </si>
  <si>
    <t>31.1</t>
  </si>
  <si>
    <t>33.1</t>
  </si>
  <si>
    <t>35.1</t>
  </si>
  <si>
    <t>37.1</t>
  </si>
  <si>
    <t>39.1</t>
  </si>
  <si>
    <t>41.1</t>
  </si>
  <si>
    <t>45.1</t>
  </si>
  <si>
    <t>47-1</t>
  </si>
  <si>
    <t>47-2</t>
  </si>
  <si>
    <t>49-1</t>
  </si>
  <si>
    <t>49-2</t>
  </si>
  <si>
    <t>51-1</t>
  </si>
  <si>
    <t>51-2</t>
  </si>
  <si>
    <t>57.1</t>
  </si>
  <si>
    <t>58-1</t>
  </si>
  <si>
    <t>59-1</t>
  </si>
  <si>
    <t>60-1</t>
  </si>
  <si>
    <t>61-1</t>
  </si>
  <si>
    <t>62-1</t>
  </si>
  <si>
    <t>63-1</t>
  </si>
  <si>
    <t>64-1</t>
  </si>
  <si>
    <t>65-1</t>
  </si>
  <si>
    <t>66-1</t>
  </si>
  <si>
    <t>67-1</t>
  </si>
  <si>
    <t>68-1</t>
  </si>
  <si>
    <t>69-1</t>
  </si>
  <si>
    <t>71-1</t>
  </si>
  <si>
    <t>96-1</t>
  </si>
  <si>
    <t>97-1</t>
  </si>
  <si>
    <t>98-1</t>
  </si>
  <si>
    <t>99-1</t>
  </si>
  <si>
    <t>100-1</t>
  </si>
  <si>
    <t>101-1</t>
  </si>
  <si>
    <t>102-1</t>
  </si>
  <si>
    <t>103-1</t>
  </si>
  <si>
    <t>104-1</t>
  </si>
  <si>
    <t>105-1</t>
  </si>
  <si>
    <t>106-2</t>
  </si>
  <si>
    <t>106-3</t>
  </si>
  <si>
    <t>106-4</t>
  </si>
  <si>
    <t>106-5</t>
  </si>
  <si>
    <t>106-6</t>
  </si>
  <si>
    <t>107-2</t>
  </si>
  <si>
    <t>107-3</t>
  </si>
  <si>
    <t>107-4</t>
  </si>
  <si>
    <t>107-5</t>
  </si>
  <si>
    <t>107-6</t>
  </si>
  <si>
    <t>108-2</t>
  </si>
  <si>
    <t>108-3</t>
  </si>
  <si>
    <t>108-4</t>
  </si>
  <si>
    <t>108-5</t>
  </si>
  <si>
    <t>108-6</t>
  </si>
  <si>
    <t>109-1</t>
  </si>
  <si>
    <t>109-2</t>
  </si>
  <si>
    <t>109-3</t>
  </si>
  <si>
    <t>109-4</t>
  </si>
  <si>
    <t>109-5</t>
  </si>
  <si>
    <t>109-6</t>
  </si>
  <si>
    <t>109-7</t>
  </si>
  <si>
    <t>110-1</t>
  </si>
  <si>
    <t>110-2</t>
  </si>
  <si>
    <t>110-3</t>
  </si>
  <si>
    <t>110-4</t>
  </si>
  <si>
    <t>110-5</t>
  </si>
  <si>
    <t>110-6</t>
  </si>
  <si>
    <t>111-1</t>
  </si>
  <si>
    <t>111-2</t>
  </si>
  <si>
    <t>112-1</t>
  </si>
  <si>
    <t>113-1</t>
  </si>
  <si>
    <t>114-1</t>
  </si>
  <si>
    <t>115-1</t>
  </si>
  <si>
    <t>116-1</t>
  </si>
  <si>
    <t>117-1</t>
  </si>
  <si>
    <t>118-1</t>
  </si>
  <si>
    <t>119-1</t>
  </si>
  <si>
    <t>120-1</t>
  </si>
  <si>
    <t>122-1</t>
  </si>
  <si>
    <t>123-1</t>
  </si>
  <si>
    <t>124-1</t>
  </si>
  <si>
    <t>125-1</t>
  </si>
  <si>
    <t>126-1</t>
  </si>
  <si>
    <t>127-1</t>
  </si>
  <si>
    <t>127-2</t>
  </si>
  <si>
    <t>128-1</t>
  </si>
  <si>
    <t>128-2</t>
  </si>
  <si>
    <t>129-2</t>
  </si>
  <si>
    <t>136-1</t>
  </si>
  <si>
    <t>137-1</t>
  </si>
  <si>
    <t>138-1</t>
  </si>
  <si>
    <t>139-1</t>
  </si>
  <si>
    <t>140-1</t>
  </si>
  <si>
    <t>142-1</t>
  </si>
  <si>
    <t>143-1</t>
  </si>
  <si>
    <t>144-1</t>
  </si>
  <si>
    <t>147-1</t>
  </si>
  <si>
    <t>153-1</t>
  </si>
  <si>
    <t>155-1</t>
  </si>
  <si>
    <t>158-1</t>
  </si>
  <si>
    <t>158-2</t>
  </si>
  <si>
    <t>158-3</t>
  </si>
  <si>
    <t>158-4</t>
  </si>
  <si>
    <t>158-5</t>
  </si>
  <si>
    <t>161-1</t>
  </si>
  <si>
    <t>166-1</t>
  </si>
  <si>
    <t>167-1</t>
  </si>
  <si>
    <t>168-1</t>
  </si>
  <si>
    <t>169-1</t>
  </si>
  <si>
    <t>170-1</t>
  </si>
  <si>
    <t>171-1</t>
  </si>
  <si>
    <t>172-2</t>
  </si>
  <si>
    <t>173-1</t>
  </si>
  <si>
    <t>173-2</t>
  </si>
  <si>
    <t>184-1</t>
  </si>
  <si>
    <t>185-1</t>
  </si>
  <si>
    <t>186-1</t>
  </si>
  <si>
    <t>187-1</t>
  </si>
  <si>
    <t>189-1</t>
  </si>
  <si>
    <t>203-1</t>
  </si>
  <si>
    <t>205-1</t>
  </si>
  <si>
    <t>206-1</t>
  </si>
  <si>
    <t>207-1</t>
  </si>
  <si>
    <t>208-1</t>
  </si>
  <si>
    <t>209-2</t>
  </si>
  <si>
    <t>210-2</t>
  </si>
  <si>
    <t>216-1</t>
  </si>
  <si>
    <t>217-1</t>
  </si>
  <si>
    <t>217-2</t>
  </si>
  <si>
    <t>217-3</t>
  </si>
  <si>
    <t>218-1</t>
  </si>
  <si>
    <t>218-2</t>
  </si>
  <si>
    <t>218-3</t>
  </si>
  <si>
    <t>219-2</t>
  </si>
  <si>
    <t>219-3</t>
  </si>
  <si>
    <t>220-1</t>
  </si>
  <si>
    <t>220-2</t>
  </si>
  <si>
    <t>220-3</t>
  </si>
  <si>
    <t>220-4</t>
  </si>
  <si>
    <t>220-5</t>
  </si>
  <si>
    <t>220-6</t>
  </si>
  <si>
    <t>220-7</t>
  </si>
  <si>
    <t>220-8</t>
  </si>
  <si>
    <t>220-9</t>
  </si>
  <si>
    <t>221-1</t>
  </si>
  <si>
    <t>221-2</t>
  </si>
  <si>
    <t>222-1</t>
  </si>
  <si>
    <t>225.1</t>
  </si>
  <si>
    <t>228-1</t>
  </si>
  <si>
    <t>229-1</t>
  </si>
  <si>
    <t>232-1</t>
  </si>
  <si>
    <t>236-1</t>
  </si>
  <si>
    <t>237-1</t>
  </si>
  <si>
    <t>238-1</t>
  </si>
  <si>
    <t>239-1</t>
  </si>
  <si>
    <t>240-1</t>
  </si>
  <si>
    <t>241-1</t>
  </si>
  <si>
    <t>242-1</t>
  </si>
  <si>
    <t>242-2</t>
  </si>
  <si>
    <t>242-3</t>
  </si>
  <si>
    <t>243-1</t>
  </si>
  <si>
    <t>244-1</t>
  </si>
  <si>
    <t>245-1</t>
  </si>
  <si>
    <t>246-1</t>
  </si>
  <si>
    <t>247-1</t>
  </si>
  <si>
    <t>249-1</t>
  </si>
  <si>
    <t>250-1</t>
  </si>
  <si>
    <t>250-2</t>
  </si>
  <si>
    <t>251-1</t>
  </si>
  <si>
    <t>252-1</t>
  </si>
  <si>
    <t>252-2</t>
  </si>
  <si>
    <t>253-1</t>
  </si>
  <si>
    <t>254-1</t>
  </si>
  <si>
    <t>255-1</t>
  </si>
  <si>
    <t>256-1</t>
  </si>
  <si>
    <t>257-1</t>
  </si>
  <si>
    <t>258-1</t>
  </si>
  <si>
    <t>259-1</t>
  </si>
  <si>
    <t>260-1</t>
  </si>
  <si>
    <t>260-2</t>
  </si>
  <si>
    <t>261-1</t>
  </si>
  <si>
    <t>262-1</t>
  </si>
  <si>
    <t>263-1</t>
  </si>
  <si>
    <t>46-1</t>
  </si>
  <si>
    <t>46-2</t>
  </si>
  <si>
    <t>48-1</t>
  </si>
  <si>
    <t>48-2</t>
  </si>
  <si>
    <t>50-1</t>
  </si>
  <si>
    <t>50-2</t>
  </si>
  <si>
    <t>რაოდენობა</t>
  </si>
  <si>
    <t xml:space="preserve">  სულ                                 (ლარი)</t>
  </si>
  <si>
    <t>დაგროვილი საპენსიო გადასახადი (ხელფასიდან)</t>
  </si>
  <si>
    <t>მილის პირიპირა შედუღებით გადაბმის ადგილების შემოწმება d=219/5 მმ</t>
  </si>
  <si>
    <t xml:space="preserve"> არსებული წყალსადენის  d=900მმ   მილის  ამოვსება  ბეტონის ხსნარით   მარკა M-50  (B3.5)</t>
  </si>
  <si>
    <t xml:space="preserve"> არსებული წყალსადენის  d=400მმ   მილის  ამოვსება  ბეტონის ხსნარით   მარკა M-50  (B3.5)</t>
  </si>
  <si>
    <t xml:space="preserve"> არსებული წყალსადენის  d=350მმ   მილის  ამოვსება  ბეტონის ხსნარით   მარკა M-50  (B3.5)</t>
  </si>
  <si>
    <t>§E9-2-9</t>
  </si>
  <si>
    <t xml:space="preserve">არსებული გაზსადენის ქსელის d=125÷d=200მმ დამაგრება საპროექტო თხრილში  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</si>
  <si>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</si>
  <si>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</si>
  <si>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</si>
  <si>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</si>
  <si>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=2100 მმ  (12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</si>
  <si>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=2300 მმ  (1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</si>
  <si>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=2100 მმ  (1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</si>
  <si>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=2800 მმ  (1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</si>
  <si>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=2900 მმ  (1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</si>
  <si>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                                       d=920მმ  165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                               (2 ცალი)</t>
    </r>
  </si>
  <si>
    <r>
      <t>ფოლადის მუხლი                                          d=920მმ   165</t>
    </r>
    <r>
      <rPr>
        <vertAlign val="superscript"/>
        <sz val="10"/>
        <rFont val="Segoe UI"/>
        <family val="2"/>
      </rPr>
      <t>0</t>
    </r>
  </si>
  <si>
    <r>
      <t>ფოლადის მუხლის                                          d=530მმ  165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                               (6 ცალი)</t>
    </r>
  </si>
  <si>
    <r>
      <t>ფოლადის მუხლი                                          d=530მმ   165</t>
    </r>
    <r>
      <rPr>
        <vertAlign val="superscript"/>
        <sz val="10"/>
        <rFont val="Segoe UI"/>
        <family val="2"/>
      </rPr>
      <t>0</t>
    </r>
  </si>
  <si>
    <r>
      <t>ფოლადის სეგმენტური მუხლის d=530/8 მმ  90</t>
    </r>
    <r>
      <rPr>
        <b/>
        <vertAlign val="superscript"/>
        <sz val="10"/>
        <rFont val="Segoe UI"/>
        <family val="2"/>
      </rPr>
      <t xml:space="preserve">0  </t>
    </r>
    <r>
      <rPr>
        <b/>
        <sz val="10"/>
        <rFont val="Segoe UI"/>
        <family val="2"/>
      </rPr>
      <t>დამზადება და მოწყობა ფოლადის სპირალური მილიგან  (8 ცალი)</t>
    </r>
  </si>
  <si>
    <r>
      <t>ფოლადის  d=500/8 მმ სპირალური                                                                     მილისგან სეგმენტური მუხლის d=530/8 მმ 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დასამზადებლად  შაბლონის (ესკიზის) დამზადება  </t>
    </r>
  </si>
  <si>
    <r>
      <t>ფოლადის  d=530/8 მმ სპირალური                                                                                            მილისგან სეგმენტური მუხლის                        d=530/8 მმ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დამზადება                                                               (ესკიზის მიხედვით მილის დაჭრა, ჩაჭრილი  პირების მომზადება ელექტროშედუღებისთვის) </t>
    </r>
  </si>
  <si>
    <r>
      <t>სეგმენტური მუხლის  d=530/8 მმ                                                                                           90</t>
    </r>
    <r>
      <rPr>
        <vertAlign val="superscript"/>
        <sz val="10"/>
        <rFont val="Segoe UI"/>
        <family val="2"/>
      </rPr>
      <t xml:space="preserve">0 </t>
    </r>
    <r>
      <rPr>
        <sz val="10"/>
        <rFont val="Segoe UI"/>
        <family val="2"/>
      </rPr>
      <t>შედუღების პირაპირა ნაკერე-                                                       ბის   გადაბმის ადგილების  შემოწმება</t>
    </r>
  </si>
  <si>
    <r>
      <t>დამზადებული  ფოლადის  სეგმენტური მუხლის  d=530/8მმ                                                           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 ქსელზე (8 ცალი)</t>
    </r>
  </si>
  <si>
    <r>
      <t>ფოლადის მუხლის  d=325მმ 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(2 ცალი)</t>
    </r>
  </si>
  <si>
    <r>
      <t>ფოლადის მუხლის (მილტუჩიგარეშე) d=325მმ 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</t>
    </r>
  </si>
  <si>
    <r>
      <t>ფოლადის მუხლის                                          d=219მმ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                               (3 ცალი)</t>
    </r>
  </si>
  <si>
    <r>
      <t>ფოლადის მუხლი                                          d=219მმ  45</t>
    </r>
    <r>
      <rPr>
        <vertAlign val="superscript"/>
        <sz val="10"/>
        <rFont val="Segoe UI"/>
        <family val="2"/>
      </rPr>
      <t>0</t>
    </r>
  </si>
  <si>
    <r>
      <t>ფოლადის მუხლის                                          d=219მმ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                               (2 ცალი)</t>
    </r>
  </si>
  <si>
    <r>
      <t>ფოლადის მუხლი                                          d=219მმ  90</t>
    </r>
    <r>
      <rPr>
        <vertAlign val="superscript"/>
        <sz val="10"/>
        <rFont val="Segoe UI"/>
        <family val="2"/>
      </rPr>
      <t>0</t>
    </r>
  </si>
  <si>
    <r>
      <t>ფოლადის მუხლის                                          d=159მმ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                               (2 ცალი)</t>
    </r>
  </si>
  <si>
    <r>
      <t>ფოლადის მუხლი                                          d=159მმ  45</t>
    </r>
    <r>
      <rPr>
        <vertAlign val="superscript"/>
        <sz val="10"/>
        <rFont val="Segoe UI"/>
        <family val="2"/>
      </rPr>
      <t>0</t>
    </r>
  </si>
  <si>
    <r>
      <t>ფოლადის მუხლის                                          d=159მმ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                               (4 ცალი)</t>
    </r>
  </si>
  <si>
    <r>
      <t>ფოლადის მუხლი                                          d=159მმ  90</t>
    </r>
    <r>
      <rPr>
        <vertAlign val="superscript"/>
        <sz val="10"/>
        <rFont val="Segoe UI"/>
        <family val="2"/>
      </rPr>
      <t>0</t>
    </r>
  </si>
  <si>
    <r>
      <t>ფოლადის მუხლის                                          d=114მმ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                               (5 ცალი)</t>
    </r>
  </si>
  <si>
    <r>
      <t>ფოლადის მუხლი                                          d=114მმ  45</t>
    </r>
    <r>
      <rPr>
        <vertAlign val="superscript"/>
        <sz val="10"/>
        <rFont val="Segoe UI"/>
        <family val="2"/>
      </rPr>
      <t>0</t>
    </r>
  </si>
  <si>
    <r>
      <t>ფოლადის მუხლის                                          d=114მმ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                               (5 ცალი)</t>
    </r>
  </si>
  <si>
    <r>
      <t>ფოლადის მუხლი                                          d=114მმ  90</t>
    </r>
    <r>
      <rPr>
        <vertAlign val="superscript"/>
        <sz val="10"/>
        <rFont val="Segoe UI"/>
        <family val="2"/>
      </rPr>
      <t>0</t>
    </r>
  </si>
  <si>
    <r>
      <t>ფოლადის მუხლის                                          d=89მმ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                               (3 ცალი)</t>
    </r>
  </si>
  <si>
    <r>
      <t>ფოლადის მუხლი                                          d=89მმ  90</t>
    </r>
    <r>
      <rPr>
        <vertAlign val="superscript"/>
        <sz val="10"/>
        <rFont val="Segoe UI"/>
        <family val="2"/>
      </rPr>
      <t>0</t>
    </r>
  </si>
  <si>
    <r>
      <t>ფოლადის მუხლის                                          d=51მმ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                               (3 ცალი)</t>
    </r>
  </si>
  <si>
    <r>
      <t>ფოლადის მუხლი                                          d=51მმ  45</t>
    </r>
    <r>
      <rPr>
        <vertAlign val="superscript"/>
        <sz val="10"/>
        <rFont val="Segoe UI"/>
        <family val="2"/>
      </rPr>
      <t>0</t>
    </r>
  </si>
  <si>
    <r>
      <t>ფოლადის მუხლის                                          d=51მმ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                               (5 ცალი)</t>
    </r>
  </si>
  <si>
    <r>
      <t>ფოლადის მუხლი                                          d=51მმ  90</t>
    </r>
    <r>
      <rPr>
        <vertAlign val="superscript"/>
        <sz val="10"/>
        <rFont val="Segoe UI"/>
        <family val="2"/>
      </rPr>
      <t>0</t>
    </r>
  </si>
  <si>
    <r>
      <t>ფოლადის მუხლის                                          d=25მმ 90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                               (5 ცალი)</t>
    </r>
  </si>
  <si>
    <r>
      <t>ფოლადის მუხლი                                          d=25მმ  90</t>
    </r>
    <r>
      <rPr>
        <vertAlign val="superscript"/>
        <sz val="10"/>
        <rFont val="Segoe UI"/>
        <family val="2"/>
      </rPr>
      <t>0</t>
    </r>
  </si>
  <si>
    <r>
      <t>ბეტონტუმბო ელ. ძრავით მოძრავი წარმადობით 10მ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/სთ  </t>
    </r>
  </si>
  <si>
    <r>
      <t>პოლიეთილენის ელ.მუხლის  შეძენა, მოწყობა d=25მმ  90</t>
    </r>
    <r>
      <rPr>
        <vertAlign val="superscript"/>
        <sz val="10"/>
        <rFont val="Segoe UI"/>
        <family val="2"/>
      </rPr>
      <t>0</t>
    </r>
  </si>
  <si>
    <r>
      <t>პოლიეთილენის  ელ.მუხლი  d=25მმ   90</t>
    </r>
    <r>
      <rPr>
        <vertAlign val="superscript"/>
        <sz val="10"/>
        <rFont val="Segoe UI"/>
        <family val="2"/>
      </rPr>
      <t>0</t>
    </r>
  </si>
  <si>
    <t xml:space="preserve">ე. მანჯგალაძის ქუჩაზე წყალსადენის ქსელის რეაბილიტაცია  (II მონაკვეთი) </t>
  </si>
  <si>
    <t xml:space="preserve">გაუთვალისწინებელი ხარჯები </t>
  </si>
  <si>
    <t>3%</t>
  </si>
  <si>
    <t xml:space="preserve"> 2%</t>
  </si>
  <si>
    <t xml:space="preserve">დ.ღ.გ.   </t>
  </si>
  <si>
    <t>18%</t>
  </si>
  <si>
    <t>კონტრაქტორის მასალა</t>
  </si>
  <si>
    <t>კონტრაქტორის მომსახურება</t>
  </si>
  <si>
    <t>ფოლადის სპირალური d=920/10 მმ მილი ქარხნული ჰიდროიზოლაციით</t>
  </si>
  <si>
    <t>სპირალური ფოლადის d=530/8მმ მილი ქარხნული ჰიდროიზოლაციით</t>
  </si>
  <si>
    <t>სპირალური ფოლადის d=426/8მმ მილი ქარხნული ჰიდროიზ- ოლაციით</t>
  </si>
  <si>
    <t>სპირალური ფოლადის ჰიდროიზოლაციით მილი d=325/6 მმ</t>
  </si>
  <si>
    <t>სწორნაკერიანი ფოლადის d=159/5 მმ მილი ქარხნული ჰიდროიზოლაციით</t>
  </si>
  <si>
    <t>სწორნაკერიანი ფოლადის d=114/4.5 მმ მილი ქარხნული ჰიდროიზოლაციით</t>
  </si>
  <si>
    <t>სწორნაკერიანი ფოლადის d=89/4.5 მმ მილი ქარხნული ჰიდროიზო- ლაციით</t>
  </si>
  <si>
    <t>სწორნაკერიანი ფოლადის d=51/3 მმ მილი ქარხნული ჰიდროიზოლაციით</t>
  </si>
  <si>
    <t>სწორნაკერიანი ფოლადის d=25/3 მმ მილი ქარხნული ჰიდროიზოლაციით</t>
  </si>
  <si>
    <t>წყალსადენის პოლიეთილენის მილი PE100 SDR 11 PN 16 d=63 მმ</t>
  </si>
  <si>
    <t>წყალსადენის პოლიეთილენის მილი PE100 SDR 11 PN 16 d=32 მმ</t>
  </si>
  <si>
    <t>თუჯის ჩარჩო ხუფი 65 სმ</t>
  </si>
  <si>
    <t>თუჯის d=500 PN16 ურდული</t>
  </si>
  <si>
    <t>თუჯის d=400 PN16 ურდული</t>
  </si>
  <si>
    <t>თუჯის d=150 PN16 ურდული</t>
  </si>
  <si>
    <t>თუჯის d=100 PN16 ურდული</t>
  </si>
  <si>
    <t>ფოლადის მილტუჩი d=530 მმ</t>
  </si>
  <si>
    <t>ფოლადის მილტუჩი d=426 მმ</t>
  </si>
  <si>
    <t>ფოლადის მილტუჩი d=325 მმ</t>
  </si>
  <si>
    <t>ფოლადის მილტუჩი d=159 მმ</t>
  </si>
  <si>
    <t>ფოლადის მილტუჩი d=114 მმ</t>
  </si>
  <si>
    <t>ფოლადის მილტუჩი d=89 მმ</t>
  </si>
  <si>
    <t>პოლიეთილენის ადაპტორი d=63 მმ</t>
  </si>
  <si>
    <t>თუჯის უნივერსალური ქურო d=100 მმ</t>
  </si>
  <si>
    <t>ფოლადის სამკაპი (მილტუჩის გარეშე) d=159 მმ</t>
  </si>
  <si>
    <t>ფოლადის სამკაპი (მილტუჩის გარეშე) d=114 მმ</t>
  </si>
  <si>
    <t>ფოლადის სამკაპი (მილტუჩის გარეშე) d=530X159X530მმ</t>
  </si>
  <si>
    <t>ფოლადის სამკაპი d=530X114X530მმ (მილტუჩის გარეშე)</t>
  </si>
  <si>
    <t>ფოლადის სამკაპი (მილტუჩის გარეშე) d=159X51X159მმ</t>
  </si>
  <si>
    <t>ფოლადის სამკაპი (მილტუჩის გარეშე) d=114X89X114მმ</t>
  </si>
  <si>
    <t>ფოლადის სამკაპი (მილტუჩის გარეშე) d=114X51X114მმ</t>
  </si>
  <si>
    <t>ფოლადის სამკაპი (მილტუჩის გარეშე) d=114X25X114მმ</t>
  </si>
  <si>
    <t>ფოლადის სამკაპი (მილტუჩის გარეშე) d=51X25X51მმ</t>
  </si>
  <si>
    <t>ფოლადის გადამყვანის (მილტუჩის გარეშე) d=159X114მმ</t>
  </si>
  <si>
    <t>ფოლადის გადამყვანის (მილტუჩის გარეშე) d=114X89მმ</t>
  </si>
  <si>
    <t>ფოლადის გადამყვანის (მილტუჩის გარეშე) d=114X51მმ</t>
  </si>
  <si>
    <t>ფოლადის გადამყვანის (მილტუჩის გარეშე) d=51X25მმ</t>
  </si>
  <si>
    <t>ფოლადის მუხლი d=920მმ 1650</t>
  </si>
  <si>
    <t>ფოლადის მუხლი d=530მმ 1650</t>
  </si>
  <si>
    <t>ფოლადის სპირალური ქარხნული იზოლაციით მილი d=500(530X8)მმ</t>
  </si>
  <si>
    <t>ფოლადის მუხლი d=159მმ 450</t>
  </si>
  <si>
    <t>ფოლადის მუხლი d=159მმ 900</t>
  </si>
  <si>
    <t>ფოლადის მუხლი d=114მმ 450</t>
  </si>
  <si>
    <t>ფოლადის მუხლი d=114მმ 900</t>
  </si>
  <si>
    <t>ფოლადის მუხლი d=89მმ 900</t>
  </si>
  <si>
    <t>ფოლადის მუხლი d=51მმ 450</t>
  </si>
  <si>
    <t>ფოლადის მუხლი d=51მმ 900</t>
  </si>
  <si>
    <t>ფოლადის მუხლი d=25მმ 900</t>
  </si>
  <si>
    <t>პოლიეთილენის ელ. ქურო d=63მმ</t>
  </si>
  <si>
    <t>პოლიეთილენის ელ. ქურო d=32მმ</t>
  </si>
  <si>
    <t>პოლიეთილენის მილი PE100 SDR 11 PN 16 d=200 მმ</t>
  </si>
  <si>
    <t>პოლიეთილენის მილი PE100 SDR 11 PN 16 d=315 მმ</t>
  </si>
  <si>
    <t>ფოლადის მოლი d=150მმ</t>
  </si>
  <si>
    <t>სახანძრო მიწისზედა ჰიდრანტი d=80 მმ, H=1250მმ</t>
  </si>
  <si>
    <t>ურდულის ხუფი</t>
  </si>
  <si>
    <t>წყალსადენის პოლიეთილენის მილი PE100 SDR 11 PN 16 d=25 მმ</t>
  </si>
  <si>
    <t>პლასტმასის კოვერი წყალმზომის კვანძისთვის</t>
  </si>
  <si>
    <t>პოლიეთილენის ელ.გადამყვანი d=25X20მმ</t>
  </si>
  <si>
    <t>პოლ/ ფოლადზე გადამყვანი d=25/20 მმ გ/ხ</t>
  </si>
  <si>
    <t>პოლ/ ფოლადზე გადამყვანი d=20/15 მმ გ/ხ</t>
  </si>
  <si>
    <t>წყალმზომი (Diehl) d=20 მმ</t>
  </si>
  <si>
    <t>წყალმზომი (Diehl) d=15 მმ</t>
  </si>
  <si>
    <t>პოლიეთილენის ელ.მუხლი d=25მმ 900</t>
  </si>
  <si>
    <t>პოლიეთილენის ელ.ქუროd=25მმ</t>
  </si>
  <si>
    <t>პოლიეთილენის ელ.ქუროd=20მმ</t>
  </si>
  <si>
    <t>ასფალტის საფარის კონტურების ჩახერხვა ფრეზით ორ ზოლად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</si>
  <si>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</si>
  <si>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</si>
  <si>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</si>
  <si>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</si>
  <si>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</si>
  <si>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</si>
  <si>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</si>
  <si>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</si>
  <si>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ხრეშის (ფრაქცია 0-40 მმ) ბალიშის მოწყობა 10 სმ</t>
  </si>
  <si>
    <t>ქვიშა-ხრეშოვანი ნარევი (ფრაქცია 0-56 მმ)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</si>
  <si>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</si>
  <si>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მიწის თხრილის და ჭის ქვაბულის გამაგრება ხის ფარებით</t>
  </si>
  <si>
    <t>ხის კოჭი</t>
  </si>
  <si>
    <t>არსებული რკ. ბეტონის ჭის დემონტაჟი (2000X1500X2000)მმ (1 კომპ.)</t>
  </si>
  <si>
    <t>არსებული რკ/ბეტონის ჭის ძირის დემონტაჟი (1 ცალი)</t>
  </si>
  <si>
    <t>არსებული რკ/ბეტონის ჭის კედლების დემონტაჟი (4 ცალი)</t>
  </si>
  <si>
    <t>არსებული რკ/ბეტონის ჭის გადახურვის ფილის დემონტაჟი (1 ცალი)</t>
  </si>
  <si>
    <t>თუჯის ჩარჩო ხუფის დემონტაჟი</t>
  </si>
  <si>
    <t>დემონტირებული რკ/ბეტონის ჭის დატვირთვა ექსკავატორით ავტოთვითმცლელებზე</t>
  </si>
  <si>
    <t>დემონტირებული თუჯის ჩარჩო ხუფის ავტოთვითმცლელზე დატვირთვა გატანა 7 კმ და დასაწყობება</t>
  </si>
  <si>
    <t>არსებული რკ. ბეტონის ჭის დემონტაჟი (1000X1000X1600)მმ (1 კომპ.)</t>
  </si>
  <si>
    <t>არსებული ანაკრები რ/ბ ჭის დემონტაჟი D=1000 მმ H=1800 მმ (5 ცალი)</t>
  </si>
  <si>
    <t>დემონტირებული თუჯის ჩარჩო ხუფების ავტოთვითმცლელზე დატვირთვა გატანა 7 კმ და დასაწყობება</t>
  </si>
  <si>
    <t>არსებული წყალსადენის ფოლადის d=900მმ მილის დემონტაჟი (დასაწყობება)</t>
  </si>
  <si>
    <t>დემონტირებული მილის დატვირთვა გატანა და გადმოტვირთვა ავტოთვითმცლელზე</t>
  </si>
  <si>
    <t>არსებული წყალსადენის თუჯის d=400მმ მილის დემონტაჟი (დასაწყობება)</t>
  </si>
  <si>
    <t>არსებული წყალსადენის თუჯის d=350მმ მილის დემონტაჟი (დასაწყობება)</t>
  </si>
  <si>
    <t>ფოლადის d=530/8მმ მილის დემონტაჟი დასაწყობება</t>
  </si>
  <si>
    <t>არსებული წყალსადენის თუჯის d=300მმ მილის დემონტაჟი (დასაწყობება)</t>
  </si>
  <si>
    <t>არს.წყალსადენის თუჯის d=200 მმ მილის დემონტაჟი (დასაწყობება)</t>
  </si>
  <si>
    <t>დემონტირებული მილის დატ-ვირთვა გატანა და გადმოტვი-რთვა ავტოთვითმცლელზე</t>
  </si>
  <si>
    <t>არსებული წყალსადენის თუჯის d=100 მმ მილის დემონტაჟი (დასაწყობება)</t>
  </si>
  <si>
    <t>დემონტირებული მილის დატ- ვირთვა გატანა და გადმოტვ-ირთვა ავტოთვითმცლელზე</t>
  </si>
  <si>
    <t>არსებული წყალსადენის ფოლადის d=50 მმ მილის დემონტაჟი (დასაწყობება)</t>
  </si>
  <si>
    <t>წყალსადენის არსებული მილის d=900 მმ-იანი მილის ჩაჭრა</t>
  </si>
  <si>
    <t>ჟანგბადი</t>
  </si>
  <si>
    <t>წყალსადენის არსებული d=900 მმ-იანი მილების ბოლოების დახშობა ბეტონით, ბეტონის მარკა B-15</t>
  </si>
  <si>
    <t>წყალსადენის არსებული მილის d=400 მმ-იანი ჩაჭრა</t>
  </si>
  <si>
    <t>წყალსადენის არსებული d=400 მმ-იანი მილების ბოლოების დახშობა ბეტონით, ბეტონის მარკა B-15</t>
  </si>
  <si>
    <t>წყალსადენის არსებული მილის d=350 მმ-იანი მილის ჩაჭრა (ბეტონის ხსნარით ამოსავსებად)</t>
  </si>
  <si>
    <t>წყალსადენის არსებული d=350 მმ-იანი მილების ბოლოების დახშობა ბეტონით, ბეტონის მარკა B-15</t>
  </si>
  <si>
    <t>არსებული თუჯის ურდულის d=200 მმ დემონტაჟი</t>
  </si>
  <si>
    <t>არსებული თუჯის ურდულის d=150 მმ დემონტაჟი</t>
  </si>
  <si>
    <t>არსებული თუჯის ურდულის d=100 მმ დემონტაჟი</t>
  </si>
  <si>
    <t>არსებული თუჯის ურდულის d=80 მმ დემონტაჟი</t>
  </si>
  <si>
    <t>არსებული თუჯის ურდულის d=50 მმ დემონტაჟი</t>
  </si>
  <si>
    <t>დემონტირებული ურდულების დატვირთვა ავტოთვითმცლელზე და გატანა სამშენებლო მოედნიდან, დასაწყობება</t>
  </si>
  <si>
    <t>ფოლადის სპირალური d=920/10 მმ მილის ქარხნული ჰიდროიზო- ლაციით შეძენა და მონტაჟი</t>
  </si>
  <si>
    <t>ფოლადის სპირალური d=920/10 მმ მილის ქარხნული ჰიდროიზო- ლაციით ჰიდრავლიკური გამოცდა</t>
  </si>
  <si>
    <t>ფოლადის სპირალური d=920/10 მმ მილის ქარხნული ჰიდროიზო- ლაციით გარეცხვა ქლორიანი წყლით</t>
  </si>
  <si>
    <t>სპირალური ფოლადის d=530/8მმ მილის ქარხნული ჰიდროიზოლა- ციით შეძენა და მონტაჟი</t>
  </si>
  <si>
    <t>სპირალური ფოლადის d=530/8მმ მილის ქარხნული ჰიდროიზოლა- ციით ჰიდრავლიკური გამოცდა</t>
  </si>
  <si>
    <t>სპირალური ფოლადის d=530/8 მმ მილის ქარხნული ჰიდროიზოლაციით გარეცხვა ქლორიანი წყლით</t>
  </si>
  <si>
    <t>სპირალური ფოლადის d=530/8მმ მილის ქარხნული ჰიდროიზოლა- ციით შეძენა და მონტაჟი (დროებითი მილი)</t>
  </si>
  <si>
    <t>სპირალური ფოლადის d=530/8მმ მილის ქარხნული ჰიდროიზოლა- ციით ჰიდრავლიკური გამოცდა (დროებითი მილი)</t>
  </si>
  <si>
    <t>სპირალური ფოლადის d=530/8 მმ მილის ქარხნული ჰიდროიზოლაციით გარეცხვა ქლორიანი წყლით (დროებითი მილი)</t>
  </si>
  <si>
    <t>სპირალური ფოლადის d=426/8მმ მილის ქარხნული ჰიდროიზოლა- ციით შეძენა და მონტაჟი</t>
  </si>
  <si>
    <t>სპირალური ფოლადის d=426/8მმ მილის ქარხნული ჰიდროიზო-ლაციით ჰიდრავლიკური გამოცდა</t>
  </si>
  <si>
    <t>სპირალური ფოლადის d=426/8მმ მილის ქარხნული ჰიდროიზო-ლაციით გარეცხვა ქლორიანი წყლით</t>
  </si>
  <si>
    <t>სპირალური ფოლადის d=325/6 მმ ქარხნული ჰიდროიზოლაციით მილის შეძენა და მონტაჟი</t>
  </si>
  <si>
    <t>სპირალური ფოლადის d=325/6 მმ იზოლაციით მილის ჰიდრა- ვლიკური გამოცდა</t>
  </si>
  <si>
    <t>სპირალური ფოლადის მილის გარეცხვა ქლორიანი წყლით d=325/6 მმ</t>
  </si>
  <si>
    <t>სწორნაკერიანი ფოლადის d=219/5 მმ მილის ქარხნული ჰიდროიზოლაციით შეძენა და მონტაჟი</t>
  </si>
  <si>
    <t>სწორნაკერიანი ფოლადის d=219/5 მმ მილი ქარხნული ჰიდროიზოლაციით</t>
  </si>
  <si>
    <t>სწორნაკერიანი ფოლადის d=219/5 მმ მილის ქარხნული ჰიდროიზოლაციით ჰიდრავლიკური გამოცდა</t>
  </si>
  <si>
    <t>სწორნაკერიანი ფოლადის d=219/5 მმ მილის ქარხნული ჰიდროიზოლაციით გარეცხვა ქლორიანი წყლით</t>
  </si>
  <si>
    <t>სწორნაკერიანი ფოლადის d=159/5 მმ მილის ქარხნული ჰიდროიზოლაციით შეძენა და მონტაჟი</t>
  </si>
  <si>
    <t>სწორნაკერიანი ფოლადის d=159/5 მმ მილის ქარხნული ჰიდროიზოლაციით ჰიდრავლიკური გამოცდა</t>
  </si>
  <si>
    <t>სწორნაკერიანი ფოლადის d=159/5 მმ მილის ქარხნული ჰიდროიზოლაციით გარეცხვა ქლორიანი წყლით</t>
  </si>
  <si>
    <t>სწორნაკერიანი ფოლადის d=114/4.5 მმ მილის ქარხნული ჰიდროიზოლაციით შეძენა და მონტაჟი</t>
  </si>
  <si>
    <t>სწორნაკერიანი ფოლადის d=114/4.5 მმ მილის ქარხნული ჰიდროიზოლაციით ჰიდრავლიკური გამოცდა</t>
  </si>
  <si>
    <t>სწორნაკერიანი ფოლადის d=114/4.5 მმ მილის ქარხნული ჰიდროიზოლაციით გარეცხვა ქლორიანი წყლით</t>
  </si>
  <si>
    <t>სწორნაკერიანი ფოლადის d=89/4.5 მმ მილის ქარხნული ჰიდროიზოლაციით შეძენა და მონტაჟი</t>
  </si>
  <si>
    <t>სწორნაკერიანი ფოლადის d=89/4.5 მმ მილის ქარხნული ჰიდროიზოლაციით ჰიდრავლიკური გამოცდა</t>
  </si>
  <si>
    <t>სწორნაკერიანი ფოლადის d=89/4.5 მმ მილის ქარხნული ჰიდროიზო- ლაციით გარეცხვა ქლორიანი წყლით</t>
  </si>
  <si>
    <t>სწორნაკერიანი ფოლადის d=51/3 მმ მილის ქარხნული ჰიდროიზოლაციით შეძენა და მონტაჟი</t>
  </si>
  <si>
    <t>სწორნაკერიანი ფოლადის d=51/3 მმ მილის ქარხნული ჰიდროიზო- ლაციით ჰიდრავლიკური გამოცდა</t>
  </si>
  <si>
    <t>სწორნაკერიანი ფოლადის d=51/3 მმ მილის ქარხნული ჰიდროიზო- ლაციით გარეცხვა ქლორიანი წყლით</t>
  </si>
  <si>
    <t>სწორნაკერიანი ფოლადის d=25/3 მმ მილის ქარხნული ჰიდროიზოლაციით შეძენა და მონტაჟი</t>
  </si>
  <si>
    <t>სწორნაკერიანი ფოლადის d=25/3 მმ მილის ქარხნული ჰიდროიზო- ლაციით ჰიდრავლიკური გამოცდა</t>
  </si>
  <si>
    <t>სწორნაკერიანი ფოლადის d=25/3 მმ მილის ქარხნული ჰიდროიზო- ლაციით გარეცხვა ქლორიანი წყლით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</si>
  <si>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</si>
  <si>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</si>
  <si>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</si>
  <si>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წყალსადენის პოლიეთილენის მილის PE 100 SDR 11 PN16 d=315 მმ შეძენა, მონტაჟი</t>
  </si>
  <si>
    <t>წყალსადენის პოლიეთილენის მილის PE100 SDR11 PN16 d=315 მმ, ჰიდრავლიკური გამოცდა</t>
  </si>
  <si>
    <t>წყალსადენის პოლიეთილენის მილის PE 100 SDR 11 PN16 d=315 მმ გარეცხვა ქლორიანი წყლით</t>
  </si>
  <si>
    <t>წყალსადენის პოლიეთილენის მილის PE100 SDR11 PN16 d=90 მმ შეძენა,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</si>
  <si>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</si>
  <si>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</si>
  <si>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</si>
  <si>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წყალსადენის პოლიეთილენის მილის შეძენა, მონტაჟი- PE 100 SDR 11 PN 16 d=63 მმ</t>
  </si>
  <si>
    <t>წყალსადენის პოლიეთილენის მილის PE 100 SDR 11 PN16 დ=63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</si>
  <si>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</si>
  <si>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</si>
  <si>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</si>
  <si>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</si>
  <si>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D=1000 მმ Hსრ=2100 მმ (12 კომპ) შეძენა-მონტაჟი, რკ/ბ მრგვალი ძირის ფილა რგოლით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</si>
  <si>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D=1000 მმ H=1000 მმ (იხ. პროექტი)</t>
  </si>
  <si>
    <t>რკ/ბ ძირის მრგვალი ფილა რგოლით D=1000 მმ (იხ. პროექტი)</t>
  </si>
  <si>
    <t>რკ/ბ გადახურვის მრგვალი ფილა D=1200 მმ ბეტონი B22.5 (M-300) (იხ. პროექტი)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</si>
  <si>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</si>
  <si>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</si>
  <si>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D=1000 მმ Hსრ=2300 მმ (1 კომპ) შეძენა-მონტაჟი, რკ/ბ მრგვალი ძირის ფილა რგოლით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</si>
  <si>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რ/ბ ანაკრები წრიული ჭის D=1500 მმ Hსრ=2100 მმ (1 კომპ) შეძენა-მონტაჟი, რკ/ბ მრგვალი ძირის ფილა რგოლით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</si>
  <si>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D=1740 მმ H=1000 მმ (იხ. პროექტი)</t>
  </si>
  <si>
    <t>რკ/ბ ძირის მრგვალი ფილა რგოლით D=1740 მმ (იხ. პროექტი)</t>
  </si>
  <si>
    <t>რკ/ბ გადახურვის მრგვალი ფილა D=1740 მმ ბეტონი B22.5 (M-300) (იხ. პროექტი)</t>
  </si>
  <si>
    <t>რ/ბ ანაკრები წრიული ჭის D=1500 მმ Hსრ=2800 მმ (1 კომპ) შეძენა-მონტაჟი, რკ/ბ მრგვალი ძირის ფილა რგოლით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</si>
  <si>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D=1740 მმ H=500 მმ (იხ. პროექტი)</t>
  </si>
  <si>
    <t>რ/ბ ანაკრები წრიული ჭის D=1500 მმ Hსრ=2900 მმ (1 კომპ) შეძენა-მონტაჟი, რკ/ბ მრგვალი ძირის ფილა რგოლით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</si>
  <si>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ჭის შიდა და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</si>
  <si>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ბიტუმ-ზეთოვანი</t>
  </si>
  <si>
    <t>ჰიდროსაიზოლაციო მასალა "პენებარი"</t>
  </si>
  <si>
    <t>თუჯის d=500 PN16 ურდულის შეძენა და მოწყობა</t>
  </si>
  <si>
    <t>თუჯის d=400 PN16 ურდულის შეძენა და მოწყობა</t>
  </si>
  <si>
    <t>თუჯის d=300 PN16 ურდულის მილტუჩით შეძენა და მოწყობა</t>
  </si>
  <si>
    <t>თუჯის d=200 PN16 ურდულის მილტუით შეძენა და მოწყობა</t>
  </si>
  <si>
    <t>თუჯის d=200 PN16 ურდული</t>
  </si>
  <si>
    <t>თუჯის d=150 PN16 ურდულის შეძენა და მოწყობა</t>
  </si>
  <si>
    <t>თუჯის d=100 PN16 ურდულის შეძენა და მოწყობა</t>
  </si>
  <si>
    <t>სამონტაჟო ფოლადის ჩასაკე- თებელის d=300მმ შეძენა და მოწყობა (1 ცალი)</t>
  </si>
  <si>
    <t>სამონტაჟო ჩასაკეთებელი d=300მმ</t>
  </si>
  <si>
    <t>ფოლადის მილტუჩის შეძენა და მოწყობა d=530 მმ</t>
  </si>
  <si>
    <t>ფოლადის მილტუჩის შეძენა და მოწყობა d=426 მმ</t>
  </si>
  <si>
    <t>ფოლადის მილტუჩის შეძენა და მოწყობა d=325 მმ</t>
  </si>
  <si>
    <t>ფოლადის მილტუჩის შეძენა და მოწყობა d=219 მმ</t>
  </si>
  <si>
    <t>ფოლადის მილტუჩი d=219 მმ</t>
  </si>
  <si>
    <t>ფოლადის მილტუჩის შეძენა და მოწყობა d=159 მმ</t>
  </si>
  <si>
    <t>ფოლადის მილტუჩის შეძენა და მოწყობა d=114 მმ</t>
  </si>
  <si>
    <t>ფოლადის მილტუჩის შეძენა და მოწყობა d=89 მმ</t>
  </si>
  <si>
    <t>ადაპტორი d=315 მმ მილტუჩით შეძენა და მოწყობა</t>
  </si>
  <si>
    <t>პოლიეთილენის ადაპტორი d=315 მმ</t>
  </si>
  <si>
    <t>ადაპტორის მილტუჩა d=315 მმ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</si>
  <si>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</si>
  <si>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</si>
  <si>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</si>
  <si>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ადაპტორი d=63 მმ მილტუჩით შეძენა და მოწყობა</t>
  </si>
  <si>
    <t>ადაპტორის მილტუჩი d=63 მმ</t>
  </si>
  <si>
    <t>გადამყვანის პოლ/ფოლ. d=32/25 მმ გ/ხრ შეძენა და მოწყობა</t>
  </si>
  <si>
    <t>თუჯის უნივერსალური ქუროს d=400მმ შეძენა და მოწყობა (1 ცალი)</t>
  </si>
  <si>
    <t>თუჯის უნივერსალური ქუროს d=300მმ შეძენა და მოწყობა (1 ცალი)</t>
  </si>
  <si>
    <t>თუჯის უნივერსალური ქუროს d=200მმ შეძენა და მოწყობა (2 ცალი)</t>
  </si>
  <si>
    <t>თუჯის უნივერსალური ქუროს d=150მმ შეძენა და მოწყობა (1 ცალი)</t>
  </si>
  <si>
    <t>თუჯის უნივერსალური ქუროს d=100მმ შეძენა და მოწყობა (3 ცალი)</t>
  </si>
  <si>
    <t>ფოლადის სამკაპის (მილტუჩის გარეშე) d=159 მმ შეძენა და მოწყობა (2 ცალი)</t>
  </si>
  <si>
    <t>ფოლადის სამკაპის (მილტუჩის გარეშე) d=114მმ შეძენა და მოწყობა (2 ცალი)</t>
  </si>
  <si>
    <t>ფოლადის სამკაპის (მილტუჩის გარეშე) d=530X426X530მმ შეძენა და მოწყობა (1 ცალი)</t>
  </si>
  <si>
    <t>ფოლადის სამკაპი (მილტუჩის გარეშე) d=530X426X530მმ</t>
  </si>
  <si>
    <t>ფოლადის სამკაპის (მილტუჩის გარეშე) d=530X325X530მმ შეძენა და მოწყობა (2 ცალი)</t>
  </si>
  <si>
    <t>ფოლადის სამკაპი (მილტუჩის გარეშე) d=530X325X530მმ</t>
  </si>
  <si>
    <t>ფოლადის სამკაპის (მილტუჩის გარეშე) d=530X219X530მმ შეძენა და მოწყობა (2 ცალი)</t>
  </si>
  <si>
    <t>ფოლადის სამკაპი (მილტუჩის გარეშე) d=530X219X530მმ</t>
  </si>
  <si>
    <t>ფოლადის სამკაპის (მილტუჩის გარეშე) d=530X159X530მმ შეძენა და მოწყობა (5 ცალი)</t>
  </si>
  <si>
    <t>ფოლადის სამკაპის d=530X114X530მმ შეძენა და მოწყობა (5 ცალი) (მილტუჩის გარეშე)</t>
  </si>
  <si>
    <t>ფოლადის სამკაპის (მილტუჩის გარეშე) d=219X51X219მმ შეძენა და მოწყობა (1 ცალი)</t>
  </si>
  <si>
    <t>ფოლადის სამკაპი (მილტუჩის გარეშე) d=219X51X219მმ</t>
  </si>
  <si>
    <t>ფოლადის სამკაპის (მილტუჩის გარეშე) d=159X114X159მმ შეძენა და მოწყობა (1 ცალი)</t>
  </si>
  <si>
    <t>ფოლადის სამკაპი (მილტუჩის გარეშე) d=159X114X159მმ</t>
  </si>
  <si>
    <t>ფოლადის სამკაპის (მილტუჩის გარეშე) d=159X51X159მმ შეძენა და მოწყობა (1 ცალი)</t>
  </si>
  <si>
    <t>ფოლადის სამკაპის (მილტუჩის გარეშე) d=114X89X114მმ შეძენა და მოწყობა (1 ცალი)</t>
  </si>
  <si>
    <t>ფოლადის სამკაპის (მილტუჩის გარეშე) d=114X51X114მმ შეძენა და მოწყობა (7 ცალი)</t>
  </si>
  <si>
    <t>ფოლადის სამკაპის (მილტუჩის გარეშე) d=114X25X114მმ შეძენა და მოწყობა (17 ცალი)</t>
  </si>
  <si>
    <t>ფოლადის სამკაპის (მილტუჩის გარეშე) d=51X25X51მმ შეძენა და მოწყობა (2 ცალი)</t>
  </si>
  <si>
    <t>პოლიეთილენის გადამყვანის შეძენა, მოწყობა d=355X315მმ</t>
  </si>
  <si>
    <t>პოლიეთილენის გადამყვანი d=355X315მმ</t>
  </si>
  <si>
    <t>ფოლადის გადამყვანის (მილტუჩის გარეშე) d=159X114მმ შეძენა და მოწყობა (5 ცალი)</t>
  </si>
  <si>
    <t>ფოლადის გადამყვანის (მილტუჩის გარეშე) d=114X89მმ შეძენა და მოწყობა (3 ცალი)</t>
  </si>
  <si>
    <t>ფოლადის გადამყვანის (მილტუჩის გარეშე) d=114X51მმ შეძენა და მოწყობა (8 ცალი)</t>
  </si>
  <si>
    <t>ფოლადის გადამყვანის (მილტუჩის გარეშე) d=51X25მმ შეძენა და მოწყობა (5 ცალი)</t>
  </si>
  <si>
    <t>ფოლადის მუხლის d=920მმ 1650 შეძენა და მოწყობა (2 ცალი)</t>
  </si>
  <si>
    <t>ფოლადის მუხლის d=530მმ 1650 შეძენა და მოწყობა (6 ცალი)</t>
  </si>
  <si>
    <t>ფოლადის სეგმენტური მუხლის d=530/8 მმ 900 დამზადება და მოწყობა ფოლადის სპირალური მილიგან (8 ცალი)</t>
  </si>
  <si>
    <t>ფოლადის d=500/8 მმ სპირალური მილისგან სეგმენტური მუხლის d=530/8 მმ 900 დასამზადებლად შაბლონის (ესკიზის) დამზადება</t>
  </si>
  <si>
    <t>ფოლადის d=530/8 მმ სპირალური მილისგან სეგმენტური მუხლის d=530/8 მმ 900 დამზადება (ესკიზის მიხედვით მილის დაჭრა, ჩაჭრილი პირების მომზადება ელექტროშედუღებისთვის)</t>
  </si>
  <si>
    <t>სეგმენტური მუხლის d=530/8 მმ 900 შედუღების პირაპირა ნაკერე- ბის გადაბმის ადგილების შემოწმება</t>
  </si>
  <si>
    <t>დამზადებული ფოლადის სეგმენტური მუხლის d=530/8მმ 900 მოწყობა ქსელზე (8 ცალი)</t>
  </si>
  <si>
    <t>ფოლადის მუხლის d=325მმ 900 შეძენა და მოწყობა (2 ცალი)</t>
  </si>
  <si>
    <t>ფოლადის მუხლის (მილტუჩიგარეშე) d=325მმ 900</t>
  </si>
  <si>
    <t>ფოლადის მუხლის d=219მმ 450 შეძენა და მოწყობა (3 ცალი)</t>
  </si>
  <si>
    <t>ფოლადის მუხლი d=219მმ 450</t>
  </si>
  <si>
    <t>ფოლადის მუხლის d=219მმ 900 შეძენა და მოწყობა (2 ცალი)</t>
  </si>
  <si>
    <t>ფოლადის მუხლი d=219მმ 900</t>
  </si>
  <si>
    <t>ფოლადის მუხლის d=159მმ 450 შეძენა და მოწყობა (2 ცალი)</t>
  </si>
  <si>
    <t>ფოლადის მუხლის d=159მმ 900 შეძენა და მოწყობა (4 ცალი)</t>
  </si>
  <si>
    <t>ფოლადის მუხლის d=114მმ 450 შეძენა და მოწყობა (5 ცალი)</t>
  </si>
  <si>
    <t>ფოლადის მუხლის d=114მმ 900 შეძენა და მოწყობა (5 ცალი)</t>
  </si>
  <si>
    <t>ფოლადის მუხლის d=89მმ 900 შეძენა და მოწყობა (3 ცალი)</t>
  </si>
  <si>
    <t>ფოლადის მუხლის d=51მმ 450 შეძენა და მოწყობა (3 ცალი)</t>
  </si>
  <si>
    <t>ფოლადის მუხლის d=51მმ 900 შეძენა და მოწყობა (5 ცალი)</t>
  </si>
  <si>
    <t>ფოლადის მუხლის d=25მმ 900 შეძენა და მოწყობა (5 ცალი)</t>
  </si>
  <si>
    <t>ბეტონის საყრდენის მოწყობა ბეტონის მარკა B-22.5 M-300 (0.1X0.1X0.3) მ (14 ცალი)</t>
  </si>
  <si>
    <t>ბეტონის საყრდენის მოწყობა ბეტონის მარკა B-22.5 M-300 (0.15X0.15X0.35) მ (2 ცალი)</t>
  </si>
  <si>
    <t>საპროექტო ფოლადის სპირალური მილის d=426/8 მმ გადაერთება არსებულ d=400მმ თუჯის ქსელზე</t>
  </si>
  <si>
    <t>საპროექტო ფოლადის სპირალური მილის d=325/6 მმ გადაერთება არსებულ d=300მმ თუჯის ქსელზე</t>
  </si>
  <si>
    <t>საპროექტო ფოლადის სწორნაკერიანი მილის d=219/5 მმ გადაერთება არსებულ d=200მმ თუჯის ქსელზე</t>
  </si>
  <si>
    <t>საპროექტო ფოლადის სწორნაკერიანი მილის d=159/5 მმ გადაერთება არსებულ d=150მმ თუჯის ქსელზე</t>
  </si>
  <si>
    <t>საპროექტო ფოლადის სწორნაკერიანი მილის d=114/4.5 მმ გადაერთება არსებულ d=100მმ თუჯის ქსელზე</t>
  </si>
  <si>
    <t>საპროექტო პოლიეთილენის მილის PE100 SDR 11 PN 16 d=90 მმ გადაერთება არსებულ d=80მმ ფოლადის ქსელზე</t>
  </si>
  <si>
    <t>წყალსადენის პოლიეთილენის მილი PE100 SDR 11 PN 16 d=90 მმ</t>
  </si>
  <si>
    <t>საპროექტო პოლიეთილენის მილის PE100 SDR 11 PN 16 d=63 მმ გადაერთება არსებულ d=50მმ ფოლადის ქსელზე</t>
  </si>
  <si>
    <t>საპროექტო პოლიეთილენის მილის PE100 SDR 11 PN 16 d=63 მმ გადაერთება არსებულ პოლიეთილენის d=63მმ ქსელზე</t>
  </si>
  <si>
    <t>საპროექტო პოლიეთილენის მილის PE100 SDR 11 PN 16 d=32 მმ გადაერთება არსებულ ფოლადის d=25მმ ქსელზე</t>
  </si>
  <si>
    <t>საპროექტო პოლიეთილენის მილის PE100 SDR 11 PN 16 d=32 მმ გადაერთება არსებულ პოლიეთილენის d=32მმ ქსელზე</t>
  </si>
  <si>
    <t>სასიგნალო ლენტის (შიდა მხრიდან უჟანგავი ზოლით) შეძენა და მოწყობა თხრილში</t>
  </si>
  <si>
    <t>გაზინთული (გაპოხილი) თოკი ჩობალებისათვის (125.0 მ)</t>
  </si>
  <si>
    <t>პოლიეთილენის ელ. ქუროს შეძენა, მოწყობა d=355მმ</t>
  </si>
  <si>
    <t>პოლიეთილენის ელ. ქურო d=355მმ</t>
  </si>
  <si>
    <t>პოლიეთილენის ელ. ქუროს შეძენა, მოწყობა d=315მმ</t>
  </si>
  <si>
    <t>პოლიეთილენის ელ. ქურო d=315მმ</t>
  </si>
  <si>
    <t>პოლიეთილენის ელ. ქუროს შეძენა, მოწყობა d=90მმ</t>
  </si>
  <si>
    <t>პოლიეთილენის ელ. ქურო d=90მმ</t>
  </si>
  <si>
    <t>პოლიეთილენის ელ. ქუროს შეძენა, მოწყობა d=63მმ</t>
  </si>
  <si>
    <t>პოლიეთილენის ელ. ქუროს შეძენა, მოწყობა d=32მმ</t>
  </si>
  <si>
    <t>ფოლადის უკუსარქველის მილტუჩით d=300 PN16 შეძენა და მოწყობა (დამცლელი მილისთვის)</t>
  </si>
  <si>
    <t>ფოლადის უკუსარქველი მილტჩით d=300 PN16</t>
  </si>
  <si>
    <t>ფოლადის უკუსარქველის მილტუჩით d=150 PN16 შეძენა და მოწყობა (დამცლელი მილისთვის)</t>
  </si>
  <si>
    <t>ფოლადის უკუსარქველი მილტჩით d=150 PN16</t>
  </si>
  <si>
    <t>საპროექტო პოლიეთილენის მილის d=315 მმ (დამცლელი მილი) შეჭრა არსებულ სანიაღვრე ცხაურში</t>
  </si>
  <si>
    <t>საპროექტო ფოლადის მილის d=150/5 მმ (დამცლელი მილი) შეჭრა არსებულ სანიაღვრე ჭაში</t>
  </si>
  <si>
    <t>არსებული სანიაღვრე ქსელის d=500მმ დამაგრება საპროექტო თხრილში</t>
  </si>
  <si>
    <t>არსებული გაზსადენის ქსელის d=125÷d=200მმ დამაგრება საპროექტო თხრილში</t>
  </si>
  <si>
    <t>საპროექტო პოლიეთილენის PE100 SDR 11 PN 16 d=200 მმ მილის შეძენა და მოწყობა (ზედმეტი და გამოყენებული წყლის (რეცხვა)</t>
  </si>
  <si>
    <t>საპროექტო პოლიეთილენის PE100 SDR 11 PN 16 d=315 მმ მილის შეძენა და მოწყობა (ზედმეტი და გამოყენებული წყლის (რეცხვა)</t>
  </si>
  <si>
    <t>დროებითი მილის გადაერთება სპირალური ფოლადის მილყელ- ით შეძენა და მოწყობა d=530 მმ L=0.6 მ; (4 ცალი)</t>
  </si>
  <si>
    <t>სპირალური ფოლადის მილყელი d=530 მმ L=0.6 მ;</t>
  </si>
  <si>
    <t>არსებული წყალსადენის d=900მმ მილის ამოვსება ბეტონის ხსნარით მარკა M-50 (B3.5)</t>
  </si>
  <si>
    <t>ბეტონი მარკა M-50 (B-3.5)</t>
  </si>
  <si>
    <t>არსებული წყალსადენის d=400მმ მილის ამოვსება ბეტონის ხსნარით მარკა M-50 (B3.5)</t>
  </si>
  <si>
    <t>არსებული წყალსადენის d=350მმ მილის ამოვსება ბეტონის ხსნარით მარკა M-50 (B3.5)</t>
  </si>
  <si>
    <t>სახანძრო მიწისზედა ჰიდრანტების (კომპლექტი) შეძენა, მოწყობა d=80 მმ</t>
  </si>
  <si>
    <t>ბეტონის საყრდენის მოწყობა, ბეტონის მარკა B-22.5 (0.4*0.4*0.1) მ (6 ცალი)</t>
  </si>
  <si>
    <t>საპროექტო პოლიეთილენის მილის PE100 SDR 11 PN 16 d=63 მმ შეჭრა არსებულ ფოლადის d=50მმ ქსელზე</t>
  </si>
  <si>
    <t>საპროექტო პოლიეთილენის მილის PE100 SDR 11 PN 16 d=25 მმ შეჭრა არსებულ d=25მმ ქსელზე</t>
  </si>
  <si>
    <t>საპროექტო პოლიეთილენის მილის PE100 SDR 11 PN 16 d=25 მმ შეჭრა არსებულ d=20მმ ქსელზე</t>
  </si>
  <si>
    <t>საპროექტო პოლიეთილენის მილის PE100 SDR 11 PN 16 d=25 მმ შეჭრა არსებულ d=15მმ ქსელზე</t>
  </si>
  <si>
    <t>წყალსადენის პოლიეთილენის მილის შეძენა, მონტაჟი- PE 100 SDR 11 PN 16 d=25 მმ</t>
  </si>
  <si>
    <t>წყალსადენის პოლიეთილენის მილის PE 100 SDR 11 PN16 d=25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</si>
  <si>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</si>
  <si>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პლასტმასის კოვერის შეძენა მოწყობა წყალმზომის კვანძისთვის</t>
  </si>
  <si>
    <t>მონოლითური რკ. ბეტონის ჭის 1000X650X700 მმ (შიდა ზომა) (14 ცალი) მოწყობა, გადახურვის რკ. ბეტონის ფილა თუჯის ჩარჩო ხუჯით</t>
  </si>
  <si>
    <t>გადახურვის რკ. ბეტონის ფილა 1000X650 მმ</t>
  </si>
  <si>
    <t>ჭის შიდა და გარე ზედაპირის ჰიდროიზოლაცია ბიტუმ-ზეთოვანი მასტიკით 2 ფენად შეძენა და მოწყობა</t>
  </si>
  <si>
    <t>პოლიეთილენის ელ. გადამყვანი შეძენა, მოწყობა d=25X20მმ</t>
  </si>
  <si>
    <t>პოლ/ ფოლადზე გადამყვანის d=25/20 მმ გ/ხ შეძენა მოწყობა</t>
  </si>
  <si>
    <t>პოლ/ ფოლადზე გადამყვანის d=20/15 მმ გ/ხ შეძენა მოწყობა</t>
  </si>
  <si>
    <t>წყლის ფილტრის d=20 მმ შეძენა, მოწყობა</t>
  </si>
  <si>
    <t>წყალმზომისა (Diehl) და მოძრავი ქანჩის d=20 მმ შეძენა, მოწყობა</t>
  </si>
  <si>
    <t>მოძრავი ქანჩი (შტუცერი) d=20 მმ</t>
  </si>
  <si>
    <t>წყლის ფილტრის d=15 მმ შეძენა, მოწყობა</t>
  </si>
  <si>
    <t>წყალმზომისა (Diehl) და მოძრავი ქანჩის d=15 მმ შეძენა, მოწყობა</t>
  </si>
  <si>
    <t>მოძრავი ქანჩი (შტუცერი) d=15 მმ</t>
  </si>
  <si>
    <t>დამაკავშირებელის (сгон) შეძენა, მოწყობა d=20 მმ (62 ცალი)</t>
  </si>
  <si>
    <t>დამაკავშირებელის (сгон) შეძენა, მოწყობა d=15 მმ (10 ცალი)</t>
  </si>
  <si>
    <t>უკუსარქველის d=20 მმ შეძენა და მონტაჟი</t>
  </si>
  <si>
    <t>უკუსარქველი d=20 მმ</t>
  </si>
  <si>
    <t>უკუსარქველის d=15 მმ შეძენა და მონტაჟი</t>
  </si>
  <si>
    <t>უკუსარქველი d=15 მმ</t>
  </si>
  <si>
    <t>ვენტილის d=20 მმ შეძენა და მონტაჟი</t>
  </si>
  <si>
    <t>ვენტილი d=20 მმ</t>
  </si>
  <si>
    <t>ვენტილის d=15 მმ შეძენა და მონტაჟი</t>
  </si>
  <si>
    <t>ვენტილი d=15 მმ</t>
  </si>
  <si>
    <t>პოლიეთილენის ელ.მუხლის შეძენა, მოწყობა d=25მმ 900</t>
  </si>
  <si>
    <t>პოლიეთილენის ელ.ქუროს შეძენა, მოწყობა d=25მმ</t>
  </si>
  <si>
    <t>პოლიეთილენის ელ.ქუროს შეძენა, მოწყობა d=20მმ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</si>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</sst>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"/>
    <numFmt numFmtId="168" formatCode="_-* #,##0.00_р_._-;\-* #,##0.00_р_._-;_-* &quot;-&quot;??_р_._-;_-@_-"/>
    <numFmt numFmtId="169" formatCode="0.0000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4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cadNusx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b/>
      <vertAlign val="superscript"/>
      <sz val="10"/>
      <name val="Segoe UI"/>
      <family val="2"/>
    </font>
    <font>
      <sz val="10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0" tint="-0.14999847407452621"/>
        <bgColor rgb="FFF0F0F0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6" fillId="2" borderId="0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49" fontId="6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4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  <protection locked="0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2" fontId="5" fillId="2" borderId="15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167" fontId="5" fillId="2" borderId="14" xfId="1" applyNumberFormat="1" applyFont="1" applyFill="1" applyBorder="1" applyAlignment="1" applyProtection="1">
      <alignment horizontal="center" vertical="center"/>
      <protection locked="0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4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5" xfId="1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 applyProtection="1">
      <alignment horizontal="center" vertical="center"/>
    </xf>
    <xf numFmtId="166" fontId="5" fillId="2" borderId="14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2" fontId="5" fillId="3" borderId="22" xfId="0" applyNumberFormat="1" applyFont="1" applyFill="1" applyBorder="1" applyAlignment="1" applyProtection="1">
      <alignment horizontal="center" vertical="center"/>
      <protection locked="0"/>
    </xf>
    <xf numFmtId="2" fontId="5" fillId="2" borderId="22" xfId="0" applyNumberFormat="1" applyFont="1" applyFill="1" applyBorder="1" applyAlignment="1" applyProtection="1">
      <alignment horizontal="center" vertical="center"/>
      <protection locked="0"/>
    </xf>
    <xf numFmtId="2" fontId="5" fillId="2" borderId="22" xfId="0" applyNumberFormat="1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2" fontId="5" fillId="2" borderId="23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166" fontId="5" fillId="2" borderId="15" xfId="0" applyNumberFormat="1" applyFont="1" applyFill="1" applyBorder="1" applyAlignment="1" applyProtection="1">
      <alignment horizontal="center" vertical="center"/>
    </xf>
    <xf numFmtId="165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</xf>
    <xf numFmtId="167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3" borderId="14" xfId="0" applyNumberFormat="1" applyFont="1" applyFill="1" applyBorder="1" applyAlignment="1" applyProtection="1">
      <alignment horizontal="center" vertical="center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167" fontId="5" fillId="2" borderId="14" xfId="0" applyNumberFormat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>
      <alignment horizontal="center" vertical="center"/>
    </xf>
    <xf numFmtId="2" fontId="5" fillId="2" borderId="15" xfId="1" applyNumberFormat="1" applyFont="1" applyFill="1" applyBorder="1" applyAlignment="1">
      <alignment horizontal="center" vertical="center"/>
    </xf>
    <xf numFmtId="167" fontId="5" fillId="2" borderId="14" xfId="1" applyNumberFormat="1" applyFont="1" applyFill="1" applyBorder="1" applyAlignment="1">
      <alignment horizontal="center" vertical="center"/>
    </xf>
    <xf numFmtId="166" fontId="5" fillId="2" borderId="14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9" fontId="5" fillId="2" borderId="14" xfId="1" applyNumberFormat="1" applyFont="1" applyFill="1" applyBorder="1" applyAlignment="1">
      <alignment horizontal="center" vertical="center"/>
    </xf>
    <xf numFmtId="167" fontId="5" fillId="2" borderId="15" xfId="1" applyNumberFormat="1" applyFont="1" applyFill="1" applyBorder="1" applyAlignment="1">
      <alignment horizontal="center" vertical="center"/>
    </xf>
    <xf numFmtId="166" fontId="5" fillId="3" borderId="14" xfId="1" applyNumberFormat="1" applyFont="1" applyFill="1" applyBorder="1" applyAlignment="1" applyProtection="1">
      <alignment horizontal="center" vertical="center"/>
    </xf>
    <xf numFmtId="166" fontId="5" fillId="3" borderId="14" xfId="0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166" fontId="5" fillId="3" borderId="14" xfId="1" applyNumberFormat="1" applyFont="1" applyFill="1" applyBorder="1" applyAlignment="1">
      <alignment horizontal="center" vertical="center"/>
    </xf>
    <xf numFmtId="166" fontId="5" fillId="2" borderId="14" xfId="1" applyNumberFormat="1" applyFont="1" applyFill="1" applyBorder="1" applyAlignment="1" applyProtection="1">
      <alignment horizontal="center" vertical="center"/>
    </xf>
    <xf numFmtId="49" fontId="5" fillId="2" borderId="20" xfId="1" applyNumberFormat="1" applyFont="1" applyFill="1" applyBorder="1" applyAlignment="1">
      <alignment horizontal="center" vertical="center"/>
    </xf>
    <xf numFmtId="166" fontId="5" fillId="2" borderId="15" xfId="1" applyNumberFormat="1" applyFont="1" applyFill="1" applyBorder="1" applyAlignment="1">
      <alignment horizontal="center" vertical="center"/>
    </xf>
    <xf numFmtId="166" fontId="5" fillId="3" borderId="14" xfId="3" applyNumberFormat="1" applyFont="1" applyFill="1" applyBorder="1" applyAlignment="1">
      <alignment horizontal="center" vertical="center"/>
    </xf>
    <xf numFmtId="166" fontId="5" fillId="2" borderId="15" xfId="1" applyNumberFormat="1" applyFont="1" applyFill="1" applyBorder="1" applyAlignment="1" applyProtection="1">
      <alignment horizontal="center" vertical="center"/>
      <protection locked="0"/>
    </xf>
    <xf numFmtId="166" fontId="5" fillId="2" borderId="15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>
      <alignment vertical="center"/>
    </xf>
    <xf numFmtId="166" fontId="5" fillId="3" borderId="14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66" fontId="5" fillId="2" borderId="15" xfId="0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2" fontId="5" fillId="3" borderId="14" xfId="1" applyNumberFormat="1" applyFont="1" applyFill="1" applyBorder="1" applyAlignment="1">
      <alignment horizontal="center" vertical="center"/>
    </xf>
    <xf numFmtId="0" fontId="5" fillId="2" borderId="14" xfId="2" applyNumberFormat="1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/>
    </xf>
    <xf numFmtId="167" fontId="5" fillId="3" borderId="14" xfId="3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5" fillId="3" borderId="14" xfId="3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2" borderId="13" xfId="6" applyNumberFormat="1" applyFont="1" applyFill="1" applyBorder="1" applyAlignment="1">
      <alignment horizontal="center" vertical="center"/>
    </xf>
    <xf numFmtId="43" fontId="5" fillId="2" borderId="14" xfId="6" applyFont="1" applyFill="1" applyBorder="1" applyAlignment="1">
      <alignment horizontal="center" vertical="center"/>
    </xf>
    <xf numFmtId="170" fontId="5" fillId="3" borderId="14" xfId="6" applyNumberFormat="1" applyFont="1" applyFill="1" applyBorder="1" applyAlignment="1">
      <alignment horizontal="center" vertical="center"/>
    </xf>
    <xf numFmtId="43" fontId="5" fillId="2" borderId="15" xfId="6" applyFont="1" applyFill="1" applyBorder="1" applyAlignment="1">
      <alignment horizontal="center" vertical="center"/>
    </xf>
    <xf numFmtId="43" fontId="5" fillId="2" borderId="0" xfId="6" applyFont="1" applyFill="1" applyAlignment="1">
      <alignment vertical="center"/>
    </xf>
    <xf numFmtId="43" fontId="5" fillId="2" borderId="13" xfId="6" applyFont="1" applyFill="1" applyBorder="1" applyAlignment="1">
      <alignment horizontal="center" vertical="center"/>
    </xf>
    <xf numFmtId="43" fontId="5" fillId="5" borderId="14" xfId="6" applyFont="1" applyFill="1" applyBorder="1" applyAlignment="1">
      <alignment horizontal="center" vertical="center"/>
    </xf>
    <xf numFmtId="43" fontId="5" fillId="3" borderId="14" xfId="6" applyFont="1" applyFill="1" applyBorder="1" applyAlignment="1">
      <alignment horizontal="center" vertical="center"/>
    </xf>
    <xf numFmtId="43" fontId="5" fillId="0" borderId="14" xfId="6" applyFont="1" applyFill="1" applyBorder="1" applyAlignment="1">
      <alignment horizontal="center" vertical="center"/>
    </xf>
    <xf numFmtId="43" fontId="5" fillId="2" borderId="14" xfId="6" applyFont="1" applyFill="1" applyBorder="1" applyAlignment="1" applyProtection="1">
      <alignment horizontal="center" vertical="center"/>
      <protection locked="0"/>
    </xf>
    <xf numFmtId="43" fontId="5" fillId="2" borderId="14" xfId="6" applyFont="1" applyFill="1" applyBorder="1" applyAlignment="1" applyProtection="1">
      <alignment horizontal="center" vertical="center"/>
    </xf>
    <xf numFmtId="43" fontId="5" fillId="2" borderId="15" xfId="6" applyFont="1" applyFill="1" applyBorder="1" applyAlignment="1" applyProtection="1">
      <alignment horizontal="center" vertical="center"/>
      <protection locked="0"/>
    </xf>
    <xf numFmtId="43" fontId="5" fillId="2" borderId="15" xfId="6" applyFont="1" applyFill="1" applyBorder="1" applyAlignment="1" applyProtection="1">
      <alignment horizontal="center" vertical="center"/>
    </xf>
    <xf numFmtId="170" fontId="5" fillId="2" borderId="14" xfId="6" applyNumberFormat="1" applyFont="1" applyFill="1" applyBorder="1" applyAlignment="1">
      <alignment horizontal="center" vertical="center"/>
    </xf>
    <xf numFmtId="170" fontId="5" fillId="2" borderId="15" xfId="6" applyNumberFormat="1" applyFont="1" applyFill="1" applyBorder="1" applyAlignment="1">
      <alignment horizontal="center" vertical="center"/>
    </xf>
    <xf numFmtId="170" fontId="5" fillId="5" borderId="14" xfId="6" applyNumberFormat="1" applyFont="1" applyFill="1" applyBorder="1" applyAlignment="1">
      <alignment horizontal="center" vertical="center"/>
    </xf>
    <xf numFmtId="0" fontId="5" fillId="5" borderId="14" xfId="2" applyNumberFormat="1" applyFont="1" applyFill="1" applyBorder="1" applyAlignment="1">
      <alignment horizontal="center" vertical="center"/>
    </xf>
    <xf numFmtId="2" fontId="5" fillId="2" borderId="14" xfId="2" applyNumberFormat="1" applyFont="1" applyFill="1" applyBorder="1" applyAlignment="1">
      <alignment horizontal="center" vertical="center"/>
    </xf>
    <xf numFmtId="0" fontId="5" fillId="5" borderId="14" xfId="2" applyFont="1" applyFill="1" applyBorder="1" applyAlignment="1">
      <alignment horizontal="center" vertical="center"/>
    </xf>
    <xf numFmtId="1" fontId="5" fillId="5" borderId="14" xfId="2" applyNumberFormat="1" applyFont="1" applyFill="1" applyBorder="1" applyAlignment="1">
      <alignment horizontal="center" vertical="center"/>
    </xf>
    <xf numFmtId="166" fontId="5" fillId="5" borderId="14" xfId="2" applyNumberFormat="1" applyFont="1" applyFill="1" applyBorder="1" applyAlignment="1">
      <alignment horizontal="center" vertical="center"/>
    </xf>
    <xf numFmtId="2" fontId="5" fillId="5" borderId="14" xfId="2" applyNumberFormat="1" applyFont="1" applyFill="1" applyBorder="1" applyAlignment="1">
      <alignment horizontal="center" vertical="center"/>
    </xf>
    <xf numFmtId="172" fontId="5" fillId="2" borderId="14" xfId="6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0" fontId="5" fillId="2" borderId="14" xfId="2" applyFont="1" applyFill="1" applyBorder="1" applyAlignment="1">
      <alignment horizontal="center" vertical="center"/>
    </xf>
    <xf numFmtId="169" fontId="5" fillId="2" borderId="14" xfId="0" applyNumberFormat="1" applyFont="1" applyFill="1" applyBorder="1" applyAlignment="1">
      <alignment horizontal="center" vertical="center"/>
    </xf>
    <xf numFmtId="167" fontId="5" fillId="2" borderId="15" xfId="0" applyNumberFormat="1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2" fontId="5" fillId="3" borderId="14" xfId="3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</xf>
    <xf numFmtId="1" fontId="5" fillId="2" borderId="14" xfId="1" applyNumberFormat="1" applyFont="1" applyFill="1" applyBorder="1" applyAlignment="1">
      <alignment horizontal="center" vertical="center"/>
    </xf>
    <xf numFmtId="1" fontId="5" fillId="2" borderId="15" xfId="1" applyNumberFormat="1" applyFont="1" applyFill="1" applyBorder="1" applyAlignment="1" applyProtection="1">
      <alignment horizontal="center" vertical="center"/>
    </xf>
    <xf numFmtId="167" fontId="5" fillId="3" borderId="14" xfId="3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4" xfId="3" applyNumberFormat="1" applyFont="1" applyFill="1" applyBorder="1" applyAlignment="1">
      <alignment horizontal="center" vertical="center"/>
    </xf>
    <xf numFmtId="166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2" fontId="5" fillId="0" borderId="14" xfId="1" applyNumberFormat="1" applyFont="1" applyFill="1" applyBorder="1" applyAlignment="1">
      <alignment horizontal="center" vertical="center"/>
    </xf>
    <xf numFmtId="2" fontId="5" fillId="0" borderId="15" xfId="1" applyNumberFormat="1" applyFont="1" applyFill="1" applyBorder="1" applyAlignment="1" applyProtection="1">
      <alignment horizontal="center" vertical="center"/>
    </xf>
    <xf numFmtId="167" fontId="5" fillId="2" borderId="0" xfId="0" applyNumberFormat="1" applyFont="1" applyFill="1" applyAlignment="1">
      <alignment vertical="center"/>
    </xf>
    <xf numFmtId="166" fontId="5" fillId="0" borderId="14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66" fontId="5" fillId="3" borderId="22" xfId="3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2" fontId="5" fillId="2" borderId="19" xfId="1" applyNumberFormat="1" applyFont="1" applyFill="1" applyBorder="1" applyAlignment="1">
      <alignment horizontal="center" vertical="center"/>
    </xf>
    <xf numFmtId="167" fontId="5" fillId="2" borderId="14" xfId="1" applyNumberFormat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0" fontId="5" fillId="2" borderId="19" xfId="1" applyFont="1" applyFill="1" applyBorder="1" applyAlignment="1">
      <alignment vertical="center"/>
    </xf>
    <xf numFmtId="0" fontId="5" fillId="2" borderId="14" xfId="2" applyNumberFormat="1" applyFont="1" applyFill="1" applyBorder="1" applyAlignment="1" applyProtection="1">
      <alignment horizontal="center" vertical="center"/>
    </xf>
    <xf numFmtId="167" fontId="5" fillId="2" borderId="14" xfId="0" applyNumberFormat="1" applyFont="1" applyFill="1" applyBorder="1" applyAlignment="1" applyProtection="1">
      <alignment horizontal="center" vertical="center"/>
    </xf>
    <xf numFmtId="0" fontId="5" fillId="5" borderId="14" xfId="2" applyFont="1" applyFill="1" applyBorder="1" applyAlignment="1" applyProtection="1">
      <alignment horizontal="center" vertical="center"/>
    </xf>
    <xf numFmtId="1" fontId="5" fillId="5" borderId="14" xfId="2" applyNumberFormat="1" applyFont="1" applyFill="1" applyBorder="1" applyAlignment="1" applyProtection="1">
      <alignment horizontal="center" vertical="center"/>
    </xf>
    <xf numFmtId="166" fontId="5" fillId="5" borderId="14" xfId="2" applyNumberFormat="1" applyFont="1" applyFill="1" applyBorder="1" applyAlignment="1" applyProtection="1">
      <alignment horizontal="center" vertical="center"/>
    </xf>
    <xf numFmtId="2" fontId="5" fillId="5" borderId="14" xfId="2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1" fontId="5" fillId="2" borderId="14" xfId="0" applyNumberFormat="1" applyFont="1" applyFill="1" applyBorder="1" applyAlignment="1">
      <alignment horizontal="center" vertical="center"/>
    </xf>
    <xf numFmtId="166" fontId="5" fillId="3" borderId="14" xfId="3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166" fontId="5" fillId="0" borderId="14" xfId="0" applyNumberFormat="1" applyFont="1" applyFill="1" applyBorder="1" applyAlignment="1" applyProtection="1">
      <alignment horizontal="center" vertical="center"/>
    </xf>
    <xf numFmtId="2" fontId="5" fillId="0" borderId="15" xfId="0" applyNumberFormat="1" applyFont="1" applyFill="1" applyBorder="1" applyAlignment="1" applyProtection="1">
      <alignment horizontal="center" vertical="center"/>
    </xf>
    <xf numFmtId="166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70" fontId="6" fillId="2" borderId="11" xfId="6" applyNumberFormat="1" applyFont="1" applyFill="1" applyBorder="1" applyAlignment="1" applyProtection="1">
      <alignment horizontal="right" vertical="center"/>
    </xf>
    <xf numFmtId="171" fontId="5" fillId="2" borderId="11" xfId="6" applyNumberFormat="1" applyFont="1" applyFill="1" applyBorder="1" applyAlignment="1" applyProtection="1">
      <alignment horizontal="center" vertical="center"/>
    </xf>
    <xf numFmtId="170" fontId="6" fillId="2" borderId="11" xfId="6" applyNumberFormat="1" applyFont="1" applyFill="1" applyBorder="1" applyAlignment="1" applyProtection="1">
      <alignment horizontal="left" vertical="center"/>
    </xf>
    <xf numFmtId="170" fontId="6" fillId="2" borderId="11" xfId="6" applyNumberFormat="1" applyFont="1" applyFill="1" applyBorder="1" applyAlignment="1" applyProtection="1">
      <alignment horizontal="center" vertical="center"/>
    </xf>
    <xf numFmtId="170" fontId="6" fillId="2" borderId="12" xfId="6" applyNumberFormat="1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43" fontId="6" fillId="2" borderId="11" xfId="6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170" fontId="6" fillId="2" borderId="12" xfId="6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6" applyFont="1" applyFill="1" applyBorder="1" applyAlignment="1">
      <alignment horizontal="center" vertical="center"/>
    </xf>
    <xf numFmtId="43" fontId="5" fillId="2" borderId="16" xfId="6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2" fontId="6" fillId="2" borderId="0" xfId="1" applyNumberFormat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49" fontId="6" fillId="2" borderId="0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3" borderId="14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center"/>
    </xf>
    <xf numFmtId="49" fontId="5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49" fontId="5" fillId="0" borderId="13" xfId="2" applyNumberFormat="1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0" borderId="14" xfId="2" applyFont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>
      <alignment horizontal="center" vertical="center"/>
    </xf>
    <xf numFmtId="49" fontId="5" fillId="2" borderId="13" xfId="2" applyNumberFormat="1" applyFont="1" applyFill="1" applyBorder="1" applyAlignment="1" applyProtection="1">
      <alignment horizontal="center" vertical="center"/>
      <protection locked="0"/>
    </xf>
    <xf numFmtId="49" fontId="5" fillId="2" borderId="13" xfId="2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left" vertical="center"/>
    </xf>
    <xf numFmtId="0" fontId="5" fillId="2" borderId="0" xfId="1" applyFont="1" applyFill="1" applyBorder="1" applyAlignment="1"/>
    <xf numFmtId="166" fontId="5" fillId="2" borderId="0" xfId="1" applyNumberFormat="1" applyFont="1" applyFill="1" applyBorder="1" applyAlignment="1"/>
    <xf numFmtId="0" fontId="5" fillId="2" borderId="0" xfId="1" applyFont="1" applyFill="1" applyAlignment="1"/>
    <xf numFmtId="0" fontId="5" fillId="3" borderId="14" xfId="1" applyFont="1" applyFill="1" applyBorder="1" applyAlignment="1" applyProtection="1">
      <alignment horizontal="left" vertical="center"/>
      <protection locked="0"/>
    </xf>
    <xf numFmtId="0" fontId="5" fillId="4" borderId="14" xfId="1" applyNumberFormat="1" applyFont="1" applyFill="1" applyBorder="1" applyAlignment="1" applyProtection="1">
      <alignment horizontal="left" vertical="center"/>
      <protection locked="0"/>
    </xf>
    <xf numFmtId="0" fontId="8" fillId="4" borderId="14" xfId="1" applyNumberFormat="1" applyFont="1" applyFill="1" applyBorder="1" applyAlignment="1" applyProtection="1">
      <alignment horizontal="left" vertical="center"/>
      <protection locked="0"/>
    </xf>
    <xf numFmtId="0" fontId="5" fillId="3" borderId="14" xfId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5" borderId="14" xfId="2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center" vertical="center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3" fontId="5" fillId="3" borderId="14" xfId="6" applyFont="1" applyFill="1" applyBorder="1" applyAlignment="1">
      <alignment vertical="center"/>
    </xf>
    <xf numFmtId="43" fontId="5" fillId="2" borderId="14" xfId="6" applyFont="1" applyFill="1" applyBorder="1" applyAlignment="1">
      <alignment vertical="center"/>
    </xf>
    <xf numFmtId="43" fontId="5" fillId="5" borderId="14" xfId="6" applyFont="1" applyFill="1" applyBorder="1" applyAlignment="1">
      <alignment horizontal="left" vertical="center"/>
    </xf>
    <xf numFmtId="43" fontId="5" fillId="3" borderId="14" xfId="6" applyFont="1" applyFill="1" applyBorder="1" applyAlignment="1">
      <alignment horizontal="left" vertical="center"/>
    </xf>
    <xf numFmtId="43" fontId="5" fillId="0" borderId="14" xfId="6" applyFont="1" applyFill="1" applyBorder="1" applyAlignment="1">
      <alignment horizontal="left" vertical="center"/>
    </xf>
    <xf numFmtId="43" fontId="5" fillId="2" borderId="14" xfId="6" applyFont="1" applyFill="1" applyBorder="1" applyAlignment="1">
      <alignment horizontal="left" vertical="center"/>
    </xf>
    <xf numFmtId="43" fontId="5" fillId="2" borderId="14" xfId="6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>
      <alignment horizontal="left" vertical="center"/>
    </xf>
    <xf numFmtId="0" fontId="5" fillId="7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2" fontId="5" fillId="2" borderId="14" xfId="2" applyNumberFormat="1" applyFont="1" applyFill="1" applyBorder="1" applyAlignment="1">
      <alignment horizontal="center"/>
    </xf>
    <xf numFmtId="49" fontId="5" fillId="2" borderId="14" xfId="2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4" borderId="14" xfId="0" applyNumberFormat="1" applyFont="1" applyFill="1" applyBorder="1" applyAlignment="1">
      <alignment horizontal="left" vertical="center"/>
    </xf>
    <xf numFmtId="0" fontId="5" fillId="4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4" borderId="14" xfId="1" applyNumberFormat="1" applyFont="1" applyFill="1" applyBorder="1" applyAlignment="1">
      <alignment horizontal="center" vertical="center"/>
    </xf>
    <xf numFmtId="0" fontId="5" fillId="8" borderId="14" xfId="0" applyNumberFormat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1" fillId="0" borderId="0" xfId="0" applyFont="1" applyAlignment="1"/>
    <xf numFmtId="49" fontId="5" fillId="2" borderId="22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/>
    </xf>
    <xf numFmtId="0" fontId="11" fillId="2" borderId="0" xfId="0" applyFont="1" applyFill="1" applyAlignment="1"/>
    <xf numFmtId="0" fontId="6" fillId="6" borderId="0" xfId="1" applyFont="1" applyFill="1" applyAlignment="1">
      <alignment horizontal="center" vertical="center"/>
    </xf>
    <xf numFmtId="0" fontId="5" fillId="2" borderId="0" xfId="0" applyNumberFormat="1" applyFont="1" applyFill="1" applyAlignment="1"/>
    <xf numFmtId="0" fontId="5" fillId="6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19" xfId="1" applyFont="1" applyFill="1" applyBorder="1" applyAlignment="1"/>
    <xf numFmtId="0" fontId="5" fillId="2" borderId="14" xfId="0" applyFont="1" applyFill="1" applyBorder="1" applyAlignment="1">
      <alignment horizontal="left" vertical="center"/>
    </xf>
    <xf numFmtId="0" fontId="5" fillId="9" borderId="14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11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43" fontId="5" fillId="2" borderId="7" xfId="6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>
      <alignment horizontal="left" vertical="center"/>
    </xf>
    <xf numFmtId="0" fontId="5" fillId="2" borderId="14" xfId="1" applyFont="1" applyFill="1" applyBorder="1" applyAlignment="1" applyProtection="1">
      <alignment horizontal="left" vertical="center"/>
      <protection locked="0"/>
    </xf>
    <xf numFmtId="0" fontId="5" fillId="2" borderId="14" xfId="2" applyFont="1" applyFill="1" applyBorder="1" applyAlignment="1">
      <alignment horizontal="left" vertical="center"/>
    </xf>
    <xf numFmtId="0" fontId="5" fillId="2" borderId="22" xfId="0" applyFont="1" applyFill="1" applyBorder="1" applyAlignment="1">
      <alignment vertical="center"/>
    </xf>
    <xf numFmtId="0" fontId="5" fillId="8" borderId="14" xfId="0" applyNumberFormat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vertical="center"/>
    </xf>
    <xf numFmtId="43" fontId="5" fillId="2" borderId="22" xfId="6" applyFont="1" applyFill="1" applyBorder="1" applyAlignment="1" applyProtection="1">
      <alignment horizontal="center" vertical="center"/>
      <protection locked="0"/>
    </xf>
    <xf numFmtId="43" fontId="5" fillId="2" borderId="22" xfId="6" applyFont="1" applyFill="1" applyBorder="1" applyAlignment="1" applyProtection="1">
      <alignment horizontal="center" vertical="center"/>
    </xf>
    <xf numFmtId="43" fontId="5" fillId="2" borderId="0" xfId="6" applyFont="1" applyFill="1" applyAlignment="1">
      <alignment horizontal="center" vertical="center"/>
    </xf>
    <xf numFmtId="43" fontId="5" fillId="2" borderId="22" xfId="6" applyFont="1" applyFill="1" applyBorder="1" applyAlignment="1">
      <alignment horizontal="center" vertical="center"/>
    </xf>
    <xf numFmtId="43" fontId="5" fillId="2" borderId="11" xfId="6" applyFont="1" applyFill="1" applyBorder="1" applyAlignment="1" applyProtection="1">
      <alignment horizontal="center" vertical="center"/>
      <protection locked="0"/>
    </xf>
    <xf numFmtId="43" fontId="6" fillId="2" borderId="11" xfId="6" applyFont="1" applyFill="1" applyBorder="1" applyAlignment="1" applyProtection="1">
      <alignment horizontal="right" vertical="center"/>
    </xf>
    <xf numFmtId="174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4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9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U1424"/>
  <sheetViews>
    <sheetView showGridLines="0" zoomScale="80" zoomScaleNormal="80" workbookViewId="0">
      <pane xSplit="3" ySplit="8" topLeftCell="D1392" activePane="bottomRight" state="frozen"/>
      <selection pane="topRight" activeCell="D1" sqref="D1"/>
      <selection pane="bottomLeft" activeCell="A9" sqref="A9"/>
      <selection pane="bottomRight"/>
    </sheetView>
  </sheetViews>
  <sheetFormatPr defaultColWidth="9.1796875" defaultRowHeight="16" x14ac:dyDescent="0.35"/>
  <cols>
    <col min="1" max="1" width="6.26953125" style="184" customWidth="1"/>
    <col min="2" max="2" width="12.1796875" style="4" customWidth="1"/>
    <col min="3" max="3" width="37.54296875" style="4" customWidth="1"/>
    <col min="4" max="4" width="8.54296875" style="4" customWidth="1"/>
    <col min="5" max="5" width="9.453125" style="4" customWidth="1"/>
    <col min="6" max="6" width="12.54296875" style="4" bestFit="1" customWidth="1"/>
    <col min="7" max="7" width="11.26953125" style="4" customWidth="1"/>
    <col min="8" max="8" width="15.7265625" style="4" customWidth="1"/>
    <col min="9" max="9" width="9.54296875" style="4" customWidth="1"/>
    <col min="10" max="10" width="13.1796875" style="4" customWidth="1"/>
    <col min="11" max="11" width="8.81640625" style="4" customWidth="1"/>
    <col min="12" max="12" width="13.453125" style="4" customWidth="1"/>
    <col min="13" max="13" width="16.1796875" style="4" customWidth="1"/>
    <col min="14" max="16384" width="9.1796875" style="4"/>
  </cols>
  <sheetData>
    <row r="1" spans="1:16" x14ac:dyDescent="0.35">
      <c r="A1" s="189" t="s">
        <v>1130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6" x14ac:dyDescent="0.35">
      <c r="A2" s="185" t="s">
        <v>677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x14ac:dyDescent="0.35">
      <c r="A3" s="185" t="s">
        <v>34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6" ht="16.5" thickBot="1" x14ac:dyDescent="0.4">
      <c r="A4" s="188" t="s">
        <v>773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1:16" ht="27.75" customHeight="1" thickBot="1" x14ac:dyDescent="0.4">
      <c r="A5" s="190"/>
      <c r="B5" s="191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6" x14ac:dyDescent="0.35">
      <c r="A6" s="282" t="s">
        <v>0</v>
      </c>
      <c r="B6" s="284" t="s">
        <v>1</v>
      </c>
      <c r="C6" s="286" t="s">
        <v>2</v>
      </c>
      <c r="D6" s="286" t="s">
        <v>3</v>
      </c>
      <c r="E6" s="286" t="s">
        <v>4</v>
      </c>
      <c r="F6" s="286" t="s">
        <v>5</v>
      </c>
      <c r="G6" s="288" t="s">
        <v>6</v>
      </c>
      <c r="H6" s="288"/>
      <c r="I6" s="288" t="s">
        <v>7</v>
      </c>
      <c r="J6" s="288"/>
      <c r="K6" s="286" t="s">
        <v>8</v>
      </c>
      <c r="L6" s="286"/>
      <c r="M6" s="7" t="s">
        <v>9</v>
      </c>
    </row>
    <row r="7" spans="1:16" ht="16.5" thickBot="1" x14ac:dyDescent="0.4">
      <c r="A7" s="283"/>
      <c r="B7" s="285"/>
      <c r="C7" s="287"/>
      <c r="D7" s="287"/>
      <c r="E7" s="287"/>
      <c r="F7" s="287"/>
      <c r="G7" s="8" t="s">
        <v>10</v>
      </c>
      <c r="H7" s="9" t="s">
        <v>11</v>
      </c>
      <c r="I7" s="8" t="s">
        <v>10</v>
      </c>
      <c r="J7" s="9" t="s">
        <v>11</v>
      </c>
      <c r="K7" s="8" t="s">
        <v>10</v>
      </c>
      <c r="L7" s="9" t="s">
        <v>12</v>
      </c>
      <c r="M7" s="10" t="s">
        <v>13</v>
      </c>
      <c r="N7" s="281"/>
      <c r="O7" s="281"/>
      <c r="P7" s="281"/>
    </row>
    <row r="8" spans="1:16" ht="16.5" thickBot="1" x14ac:dyDescent="0.4">
      <c r="A8" s="11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12">
        <v>7</v>
      </c>
      <c r="H8" s="13">
        <v>8</v>
      </c>
      <c r="I8" s="12">
        <v>9</v>
      </c>
      <c r="J8" s="13">
        <v>10</v>
      </c>
      <c r="K8" s="12">
        <v>11</v>
      </c>
      <c r="L8" s="13">
        <v>12</v>
      </c>
      <c r="M8" s="14">
        <v>13</v>
      </c>
    </row>
    <row r="9" spans="1:16" s="20" customFormat="1" x14ac:dyDescent="0.35">
      <c r="A9" s="15">
        <v>1</v>
      </c>
      <c r="B9" s="15" t="s">
        <v>432</v>
      </c>
      <c r="C9" s="192" t="s">
        <v>463</v>
      </c>
      <c r="D9" s="16" t="s">
        <v>25</v>
      </c>
      <c r="E9" s="16"/>
      <c r="F9" s="17">
        <v>12</v>
      </c>
      <c r="G9" s="16"/>
      <c r="H9" s="18"/>
      <c r="I9" s="16"/>
      <c r="J9" s="18"/>
      <c r="K9" s="16"/>
      <c r="L9" s="18"/>
      <c r="M9" s="19"/>
    </row>
    <row r="10" spans="1:16" s="20" customFormat="1" x14ac:dyDescent="0.35">
      <c r="A10" s="21"/>
      <c r="B10" s="16"/>
      <c r="C10" s="193" t="s">
        <v>14</v>
      </c>
      <c r="D10" s="16" t="s">
        <v>15</v>
      </c>
      <c r="E10" s="22">
        <v>7.6999999999999999E-2</v>
      </c>
      <c r="F10" s="23">
        <v>0.92399999999999993</v>
      </c>
      <c r="G10" s="16"/>
      <c r="H10" s="18"/>
      <c r="I10" s="24">
        <v>6</v>
      </c>
      <c r="J10" s="23">
        <v>5.5439999999999996</v>
      </c>
      <c r="K10" s="25"/>
      <c r="L10" s="23"/>
      <c r="M10" s="26">
        <f>H10+J10+L10</f>
        <v>5.5439999999999996</v>
      </c>
    </row>
    <row r="11" spans="1:16" s="20" customFormat="1" x14ac:dyDescent="0.35">
      <c r="A11" s="21"/>
      <c r="B11" s="16" t="s">
        <v>464</v>
      </c>
      <c r="C11" s="193" t="s">
        <v>465</v>
      </c>
      <c r="D11" s="16" t="s">
        <v>157</v>
      </c>
      <c r="E11" s="22">
        <v>0.19399999999999998</v>
      </c>
      <c r="F11" s="23">
        <v>2.3279999999999998</v>
      </c>
      <c r="G11" s="16"/>
      <c r="H11" s="18"/>
      <c r="I11" s="16"/>
      <c r="J11" s="23"/>
      <c r="K11" s="25">
        <v>5.74</v>
      </c>
      <c r="L11" s="23">
        <v>13.362719999999999</v>
      </c>
      <c r="M11" s="26">
        <f t="shared" ref="M11:M13" si="0">H11+J11+L11</f>
        <v>13.362719999999999</v>
      </c>
    </row>
    <row r="12" spans="1:16" s="32" customFormat="1" x14ac:dyDescent="0.35">
      <c r="A12" s="27"/>
      <c r="B12" s="28"/>
      <c r="C12" s="194" t="s">
        <v>22</v>
      </c>
      <c r="D12" s="28" t="s">
        <v>19</v>
      </c>
      <c r="E12" s="29">
        <v>6.3700000000000007E-2</v>
      </c>
      <c r="F12" s="29">
        <v>0.76440000000000008</v>
      </c>
      <c r="G12" s="28"/>
      <c r="H12" s="29"/>
      <c r="I12" s="28"/>
      <c r="J12" s="30"/>
      <c r="K12" s="31">
        <v>4</v>
      </c>
      <c r="L12" s="30">
        <v>3.0576000000000003</v>
      </c>
      <c r="M12" s="26">
        <f t="shared" si="0"/>
        <v>3.0576000000000003</v>
      </c>
      <c r="N12" s="20"/>
    </row>
    <row r="13" spans="1:16" s="32" customFormat="1" x14ac:dyDescent="0.35">
      <c r="A13" s="27"/>
      <c r="B13" s="28"/>
      <c r="C13" s="194" t="s">
        <v>24</v>
      </c>
      <c r="D13" s="28" t="s">
        <v>19</v>
      </c>
      <c r="E13" s="29">
        <v>1.78E-2</v>
      </c>
      <c r="F13" s="29">
        <v>0.21360000000000001</v>
      </c>
      <c r="G13" s="33">
        <v>4</v>
      </c>
      <c r="H13" s="29">
        <v>0.85440000000000005</v>
      </c>
      <c r="I13" s="28"/>
      <c r="J13" s="30"/>
      <c r="K13" s="34"/>
      <c r="L13" s="30"/>
      <c r="M13" s="26">
        <f t="shared" si="0"/>
        <v>0.85440000000000005</v>
      </c>
      <c r="N13" s="20"/>
      <c r="O13" s="35"/>
    </row>
    <row r="14" spans="1:16" s="43" customFormat="1" ht="16.5" x14ac:dyDescent="0.35">
      <c r="A14" s="36" t="s">
        <v>148</v>
      </c>
      <c r="B14" s="195" t="s">
        <v>433</v>
      </c>
      <c r="C14" s="196" t="s">
        <v>434</v>
      </c>
      <c r="D14" s="37" t="s">
        <v>1088</v>
      </c>
      <c r="E14" s="37"/>
      <c r="F14" s="38">
        <v>1</v>
      </c>
      <c r="G14" s="37"/>
      <c r="H14" s="39"/>
      <c r="I14" s="37"/>
      <c r="J14" s="40"/>
      <c r="K14" s="41"/>
      <c r="L14" s="40"/>
      <c r="M14" s="42"/>
    </row>
    <row r="15" spans="1:16" s="43" customFormat="1" x14ac:dyDescent="0.35">
      <c r="A15" s="44"/>
      <c r="B15" s="45"/>
      <c r="C15" s="197" t="s">
        <v>14</v>
      </c>
      <c r="D15" s="45" t="s">
        <v>15</v>
      </c>
      <c r="E15" s="46">
        <v>1.6</v>
      </c>
      <c r="F15" s="31">
        <v>1.6</v>
      </c>
      <c r="G15" s="45"/>
      <c r="H15" s="47"/>
      <c r="I15" s="46">
        <v>6</v>
      </c>
      <c r="J15" s="31">
        <v>9.6000000000000014</v>
      </c>
      <c r="K15" s="31"/>
      <c r="L15" s="31"/>
      <c r="M15" s="48">
        <f>H15+J15+L15</f>
        <v>9.6000000000000014</v>
      </c>
    </row>
    <row r="16" spans="1:16" s="43" customFormat="1" x14ac:dyDescent="0.35">
      <c r="A16" s="44"/>
      <c r="B16" s="45" t="s">
        <v>466</v>
      </c>
      <c r="C16" s="197" t="s">
        <v>435</v>
      </c>
      <c r="D16" s="45" t="s">
        <v>17</v>
      </c>
      <c r="E16" s="49">
        <v>1.9099999999999999E-2</v>
      </c>
      <c r="F16" s="30">
        <v>1.9099999999999999E-2</v>
      </c>
      <c r="G16" s="45"/>
      <c r="H16" s="47"/>
      <c r="I16" s="45"/>
      <c r="J16" s="30"/>
      <c r="K16" s="34">
        <v>32.380000000000003</v>
      </c>
      <c r="L16" s="30">
        <v>0.61845800000000006</v>
      </c>
      <c r="M16" s="50">
        <f t="shared" ref="M16:M18" si="1">H16+J16+L16</f>
        <v>0.61845800000000006</v>
      </c>
    </row>
    <row r="17" spans="1:15" s="43" customFormat="1" x14ac:dyDescent="0.35">
      <c r="A17" s="44"/>
      <c r="B17" s="45" t="s">
        <v>467</v>
      </c>
      <c r="C17" s="197" t="s">
        <v>436</v>
      </c>
      <c r="D17" s="45" t="s">
        <v>17</v>
      </c>
      <c r="E17" s="51">
        <v>0.77500000000000002</v>
      </c>
      <c r="F17" s="30">
        <v>0.77500000000000002</v>
      </c>
      <c r="G17" s="45"/>
      <c r="H17" s="47"/>
      <c r="I17" s="47"/>
      <c r="J17" s="47"/>
      <c r="K17" s="47">
        <v>7.41</v>
      </c>
      <c r="L17" s="30">
        <v>5.74275</v>
      </c>
      <c r="M17" s="50">
        <f t="shared" si="1"/>
        <v>5.74275</v>
      </c>
    </row>
    <row r="18" spans="1:15" s="43" customFormat="1" x14ac:dyDescent="0.35">
      <c r="A18" s="44"/>
      <c r="B18" s="45" t="s">
        <v>468</v>
      </c>
      <c r="C18" s="197" t="s">
        <v>469</v>
      </c>
      <c r="D18" s="45" t="s">
        <v>17</v>
      </c>
      <c r="E18" s="51">
        <v>0.44</v>
      </c>
      <c r="F18" s="30">
        <v>0.44</v>
      </c>
      <c r="G18" s="45"/>
      <c r="H18" s="47"/>
      <c r="I18" s="47"/>
      <c r="J18" s="47"/>
      <c r="K18" s="47">
        <v>34.549999999999997</v>
      </c>
      <c r="L18" s="30">
        <v>15.201999999999998</v>
      </c>
      <c r="M18" s="50">
        <f t="shared" si="1"/>
        <v>15.201999999999998</v>
      </c>
    </row>
    <row r="19" spans="1:15" s="43" customFormat="1" ht="16.5" x14ac:dyDescent="0.35">
      <c r="A19" s="198" t="s">
        <v>149</v>
      </c>
      <c r="B19" s="117" t="s">
        <v>470</v>
      </c>
      <c r="C19" s="199" t="s">
        <v>471</v>
      </c>
      <c r="D19" s="45" t="s">
        <v>1088</v>
      </c>
      <c r="E19" s="200"/>
      <c r="F19" s="52">
        <v>1</v>
      </c>
      <c r="G19" s="200"/>
      <c r="H19" s="200"/>
      <c r="I19" s="200"/>
      <c r="J19" s="200"/>
      <c r="K19" s="200"/>
      <c r="L19" s="200"/>
      <c r="M19" s="53"/>
    </row>
    <row r="20" spans="1:15" s="43" customFormat="1" ht="16.5" x14ac:dyDescent="0.35">
      <c r="A20" s="44"/>
      <c r="B20" s="45" t="s">
        <v>472</v>
      </c>
      <c r="C20" s="197" t="s">
        <v>1089</v>
      </c>
      <c r="D20" s="45" t="s">
        <v>17</v>
      </c>
      <c r="E20" s="54">
        <v>2.5000000000000001E-2</v>
      </c>
      <c r="F20" s="30">
        <v>2.5000000000000001E-2</v>
      </c>
      <c r="G20" s="34"/>
      <c r="H20" s="30"/>
      <c r="I20" s="30"/>
      <c r="J20" s="30"/>
      <c r="K20" s="30">
        <v>43.71</v>
      </c>
      <c r="L20" s="30">
        <v>1.0927500000000001</v>
      </c>
      <c r="M20" s="50">
        <f t="shared" ref="M20:M21" si="2">H20+J20+L20</f>
        <v>1.0927500000000001</v>
      </c>
    </row>
    <row r="21" spans="1:15" s="43" customFormat="1" x14ac:dyDescent="0.35">
      <c r="A21" s="198" t="s">
        <v>473</v>
      </c>
      <c r="B21" s="200" t="s">
        <v>40</v>
      </c>
      <c r="C21" s="2" t="s">
        <v>65</v>
      </c>
      <c r="D21" s="45" t="s">
        <v>20</v>
      </c>
      <c r="E21" s="45"/>
      <c r="F21" s="31">
        <v>2</v>
      </c>
      <c r="G21" s="34"/>
      <c r="H21" s="34"/>
      <c r="I21" s="34"/>
      <c r="J21" s="30"/>
      <c r="K21" s="23">
        <v>8.1300000000000008</v>
      </c>
      <c r="L21" s="30">
        <v>16.260000000000002</v>
      </c>
      <c r="M21" s="50">
        <f t="shared" si="2"/>
        <v>16.260000000000002</v>
      </c>
    </row>
    <row r="22" spans="1:15" ht="16.5" x14ac:dyDescent="0.35">
      <c r="A22" s="55" t="s">
        <v>254</v>
      </c>
      <c r="B22" s="201" t="s">
        <v>41</v>
      </c>
      <c r="C22" s="192" t="s">
        <v>42</v>
      </c>
      <c r="D22" s="56" t="s">
        <v>1088</v>
      </c>
      <c r="E22" s="56"/>
      <c r="F22" s="17">
        <v>4205.3</v>
      </c>
      <c r="G22" s="56"/>
      <c r="H22" s="57"/>
      <c r="I22" s="56"/>
      <c r="J22" s="57"/>
      <c r="K22" s="56"/>
      <c r="L22" s="57"/>
      <c r="M22" s="58"/>
    </row>
    <row r="23" spans="1:15" x14ac:dyDescent="0.35">
      <c r="A23" s="55"/>
      <c r="B23" s="56"/>
      <c r="C23" s="2" t="s">
        <v>14</v>
      </c>
      <c r="D23" s="56" t="s">
        <v>15</v>
      </c>
      <c r="E23" s="59">
        <v>2.7E-2</v>
      </c>
      <c r="F23" s="57">
        <v>113.54310000000001</v>
      </c>
      <c r="G23" s="56"/>
      <c r="H23" s="57"/>
      <c r="I23" s="60">
        <v>6</v>
      </c>
      <c r="J23" s="57">
        <v>681.25860000000011</v>
      </c>
      <c r="K23" s="56"/>
      <c r="L23" s="57"/>
      <c r="M23" s="58">
        <f>H23+J23+L23</f>
        <v>681.25860000000011</v>
      </c>
    </row>
    <row r="24" spans="1:15" x14ac:dyDescent="0.35">
      <c r="A24" s="55"/>
      <c r="B24" s="45" t="s">
        <v>472</v>
      </c>
      <c r="C24" s="2" t="s">
        <v>16</v>
      </c>
      <c r="D24" s="56" t="s">
        <v>17</v>
      </c>
      <c r="E24" s="61">
        <v>6.0499999999999998E-2</v>
      </c>
      <c r="F24" s="57">
        <v>254.42064999999999</v>
      </c>
      <c r="G24" s="56"/>
      <c r="H24" s="57"/>
      <c r="I24" s="57"/>
      <c r="J24" s="57"/>
      <c r="K24" s="30">
        <v>43.71</v>
      </c>
      <c r="L24" s="57">
        <v>11120.7266115</v>
      </c>
      <c r="M24" s="58">
        <f>H24+J24+L24</f>
        <v>11120.7266115</v>
      </c>
      <c r="N24" s="62"/>
    </row>
    <row r="25" spans="1:15" x14ac:dyDescent="0.35">
      <c r="A25" s="55"/>
      <c r="B25" s="56"/>
      <c r="C25" s="2" t="s">
        <v>18</v>
      </c>
      <c r="D25" s="56" t="s">
        <v>19</v>
      </c>
      <c r="E25" s="63">
        <v>2.2100000000000002E-3</v>
      </c>
      <c r="F25" s="59">
        <v>9.2937130000000003</v>
      </c>
      <c r="G25" s="56"/>
      <c r="H25" s="57"/>
      <c r="I25" s="56"/>
      <c r="J25" s="57"/>
      <c r="K25" s="60">
        <v>4</v>
      </c>
      <c r="L25" s="57">
        <v>37.174852000000001</v>
      </c>
      <c r="M25" s="58">
        <f>H25+J25+L25</f>
        <v>37.174852000000001</v>
      </c>
    </row>
    <row r="26" spans="1:15" ht="16.5" x14ac:dyDescent="0.35">
      <c r="A26" s="55" t="s">
        <v>285</v>
      </c>
      <c r="B26" s="56" t="s">
        <v>474</v>
      </c>
      <c r="C26" s="2" t="s">
        <v>55</v>
      </c>
      <c r="D26" s="56" t="s">
        <v>1088</v>
      </c>
      <c r="E26" s="63">
        <v>5.9999999999999995E-5</v>
      </c>
      <c r="F26" s="59">
        <v>0.25231799999999999</v>
      </c>
      <c r="G26" s="24">
        <v>33.9</v>
      </c>
      <c r="H26" s="59">
        <v>8.553580199999999</v>
      </c>
      <c r="I26" s="56"/>
      <c r="J26" s="57"/>
      <c r="K26" s="56"/>
      <c r="L26" s="57"/>
      <c r="M26" s="64">
        <f>H26+J26+L26</f>
        <v>8.553580199999999</v>
      </c>
    </row>
    <row r="27" spans="1:15" ht="16.5" x14ac:dyDescent="0.35">
      <c r="A27" s="55" t="s">
        <v>255</v>
      </c>
      <c r="B27" s="117" t="s">
        <v>56</v>
      </c>
      <c r="C27" s="192" t="s">
        <v>475</v>
      </c>
      <c r="D27" s="56" t="s">
        <v>1088</v>
      </c>
      <c r="E27" s="56"/>
      <c r="F27" s="65">
        <v>742.1</v>
      </c>
      <c r="G27" s="56"/>
      <c r="H27" s="57"/>
      <c r="I27" s="56"/>
      <c r="J27" s="57"/>
      <c r="K27" s="56"/>
      <c r="L27" s="57"/>
      <c r="M27" s="58"/>
    </row>
    <row r="28" spans="1:15" x14ac:dyDescent="0.35">
      <c r="A28" s="55"/>
      <c r="B28" s="56"/>
      <c r="C28" s="2" t="s">
        <v>14</v>
      </c>
      <c r="D28" s="56" t="s">
        <v>15</v>
      </c>
      <c r="E28" s="57">
        <v>3.97</v>
      </c>
      <c r="F28" s="23">
        <v>2946.1370000000002</v>
      </c>
      <c r="G28" s="56"/>
      <c r="H28" s="57"/>
      <c r="I28" s="60">
        <v>6</v>
      </c>
      <c r="J28" s="57">
        <v>17676.822</v>
      </c>
      <c r="K28" s="56"/>
      <c r="L28" s="57"/>
      <c r="M28" s="58">
        <f>H28+J28+L28</f>
        <v>17676.822</v>
      </c>
    </row>
    <row r="29" spans="1:15" s="43" customFormat="1" ht="16.5" x14ac:dyDescent="0.35">
      <c r="A29" s="202" t="s">
        <v>256</v>
      </c>
      <c r="B29" s="117" t="s">
        <v>75</v>
      </c>
      <c r="C29" s="199" t="s">
        <v>476</v>
      </c>
      <c r="D29" s="45" t="s">
        <v>1088</v>
      </c>
      <c r="E29" s="200"/>
      <c r="F29" s="66">
        <v>742.1</v>
      </c>
      <c r="G29" s="200"/>
      <c r="H29" s="200"/>
      <c r="I29" s="200"/>
      <c r="J29" s="200"/>
      <c r="K29" s="200"/>
      <c r="L29" s="200"/>
      <c r="M29" s="53"/>
    </row>
    <row r="30" spans="1:15" s="43" customFormat="1" ht="16.5" x14ac:dyDescent="0.35">
      <c r="A30" s="44"/>
      <c r="B30" s="45" t="s">
        <v>472</v>
      </c>
      <c r="C30" s="197" t="s">
        <v>1089</v>
      </c>
      <c r="D30" s="45" t="s">
        <v>17</v>
      </c>
      <c r="E30" s="54">
        <v>2.5000000000000001E-2</v>
      </c>
      <c r="F30" s="30">
        <v>18.552500000000002</v>
      </c>
      <c r="G30" s="45"/>
      <c r="H30" s="47"/>
      <c r="I30" s="47"/>
      <c r="J30" s="47"/>
      <c r="K30" s="30">
        <v>43.71</v>
      </c>
      <c r="L30" s="30">
        <v>810.92977500000006</v>
      </c>
      <c r="M30" s="48">
        <f>H30+J30+L30</f>
        <v>810.92977500000006</v>
      </c>
    </row>
    <row r="31" spans="1:15" x14ac:dyDescent="0.35">
      <c r="A31" s="55" t="s">
        <v>257</v>
      </c>
      <c r="B31" s="2"/>
      <c r="C31" s="192" t="s">
        <v>477</v>
      </c>
      <c r="D31" s="56" t="s">
        <v>20</v>
      </c>
      <c r="E31" s="56"/>
      <c r="F31" s="65">
        <v>9647.43</v>
      </c>
      <c r="G31" s="57"/>
      <c r="H31" s="57"/>
      <c r="I31" s="56"/>
      <c r="J31" s="57"/>
      <c r="K31" s="56"/>
      <c r="L31" s="57"/>
      <c r="M31" s="58"/>
      <c r="N31" s="67"/>
    </row>
    <row r="32" spans="1:15" s="68" customFormat="1" x14ac:dyDescent="0.35">
      <c r="A32" s="203" t="s">
        <v>478</v>
      </c>
      <c r="B32" s="117" t="s">
        <v>40</v>
      </c>
      <c r="C32" s="2" t="s">
        <v>65</v>
      </c>
      <c r="D32" s="56" t="s">
        <v>20</v>
      </c>
      <c r="E32" s="56"/>
      <c r="F32" s="57">
        <v>9647.43</v>
      </c>
      <c r="G32" s="56"/>
      <c r="H32" s="56"/>
      <c r="I32" s="56"/>
      <c r="J32" s="57"/>
      <c r="K32" s="23">
        <v>8.1300000000000008</v>
      </c>
      <c r="L32" s="57">
        <v>78433.60590000001</v>
      </c>
      <c r="M32" s="58">
        <f>H32+J32+L32</f>
        <v>78433.60590000001</v>
      </c>
      <c r="O32" s="69"/>
    </row>
    <row r="33" spans="1:16" s="205" customFormat="1" ht="16.5" x14ac:dyDescent="0.45">
      <c r="A33" s="55" t="s">
        <v>258</v>
      </c>
      <c r="B33" s="201" t="s">
        <v>48</v>
      </c>
      <c r="C33" s="204" t="s">
        <v>479</v>
      </c>
      <c r="D33" s="56" t="s">
        <v>1088</v>
      </c>
      <c r="E33" s="56"/>
      <c r="F33" s="70">
        <v>1808.2</v>
      </c>
      <c r="G33" s="56"/>
      <c r="H33" s="57"/>
      <c r="I33" s="56"/>
      <c r="J33" s="57"/>
      <c r="K33" s="56"/>
      <c r="L33" s="57"/>
      <c r="M33" s="58"/>
      <c r="P33" s="206"/>
    </row>
    <row r="34" spans="1:16" s="207" customFormat="1" x14ac:dyDescent="0.45">
      <c r="A34" s="55"/>
      <c r="B34" s="56" t="s">
        <v>480</v>
      </c>
      <c r="C34" s="2" t="s">
        <v>49</v>
      </c>
      <c r="D34" s="56" t="s">
        <v>17</v>
      </c>
      <c r="E34" s="61">
        <v>2.4649999999999998E-2</v>
      </c>
      <c r="F34" s="57">
        <v>44.572130000000001</v>
      </c>
      <c r="G34" s="56"/>
      <c r="H34" s="57"/>
      <c r="I34" s="57"/>
      <c r="J34" s="57"/>
      <c r="K34" s="57">
        <v>21.69</v>
      </c>
      <c r="L34" s="57">
        <v>966.7694997000001</v>
      </c>
      <c r="M34" s="58">
        <f>H34+J34+L34</f>
        <v>966.7694997000001</v>
      </c>
    </row>
    <row r="35" spans="1:16" s="207" customFormat="1" ht="16.5" x14ac:dyDescent="0.45">
      <c r="A35" s="21" t="s">
        <v>259</v>
      </c>
      <c r="B35" s="15" t="s">
        <v>21</v>
      </c>
      <c r="C35" s="208" t="s">
        <v>481</v>
      </c>
      <c r="D35" s="16" t="s">
        <v>1088</v>
      </c>
      <c r="E35" s="16"/>
      <c r="F35" s="65">
        <v>1808.2</v>
      </c>
      <c r="G35" s="16"/>
      <c r="H35" s="18"/>
      <c r="I35" s="16"/>
      <c r="J35" s="18"/>
      <c r="K35" s="16"/>
      <c r="L35" s="18"/>
      <c r="M35" s="19"/>
    </row>
    <row r="36" spans="1:16" s="207" customFormat="1" x14ac:dyDescent="0.45">
      <c r="A36" s="21"/>
      <c r="B36" s="16"/>
      <c r="C36" s="193" t="s">
        <v>14</v>
      </c>
      <c r="D36" s="16" t="s">
        <v>15</v>
      </c>
      <c r="E36" s="23">
        <v>1.8</v>
      </c>
      <c r="F36" s="71">
        <v>3254.76</v>
      </c>
      <c r="G36" s="25"/>
      <c r="H36" s="23"/>
      <c r="I36" s="71">
        <v>6</v>
      </c>
      <c r="J36" s="23">
        <v>19528.560000000001</v>
      </c>
      <c r="K36" s="25"/>
      <c r="L36" s="23"/>
      <c r="M36" s="26">
        <f>H36+J36+L36</f>
        <v>19528.560000000001</v>
      </c>
    </row>
    <row r="37" spans="1:16" s="207" customFormat="1" ht="16.5" x14ac:dyDescent="0.45">
      <c r="A37" s="21" t="s">
        <v>284</v>
      </c>
      <c r="B37" s="56" t="s">
        <v>461</v>
      </c>
      <c r="C37" s="209" t="s">
        <v>482</v>
      </c>
      <c r="D37" s="16" t="s">
        <v>1088</v>
      </c>
      <c r="E37" s="23">
        <v>1.1000000000000001</v>
      </c>
      <c r="F37" s="71">
        <v>1989.0200000000002</v>
      </c>
      <c r="G37" s="71">
        <v>29.7</v>
      </c>
      <c r="H37" s="23">
        <v>59073.894000000008</v>
      </c>
      <c r="I37" s="25"/>
      <c r="J37" s="23"/>
      <c r="K37" s="25"/>
      <c r="L37" s="23"/>
      <c r="M37" s="26">
        <f>H37+J37+L37</f>
        <v>59073.894000000008</v>
      </c>
    </row>
    <row r="38" spans="1:16" s="207" customFormat="1" ht="16.5" x14ac:dyDescent="0.45">
      <c r="A38" s="55" t="s">
        <v>260</v>
      </c>
      <c r="B38" s="201" t="s">
        <v>50</v>
      </c>
      <c r="C38" s="204" t="s">
        <v>483</v>
      </c>
      <c r="D38" s="56" t="s">
        <v>1088</v>
      </c>
      <c r="E38" s="56"/>
      <c r="F38" s="70">
        <v>456.5</v>
      </c>
      <c r="G38" s="56"/>
      <c r="H38" s="57"/>
      <c r="I38" s="56"/>
      <c r="J38" s="57"/>
      <c r="K38" s="56"/>
      <c r="L38" s="57"/>
      <c r="M38" s="58"/>
    </row>
    <row r="39" spans="1:16" s="207" customFormat="1" x14ac:dyDescent="0.45">
      <c r="A39" s="55"/>
      <c r="B39" s="56"/>
      <c r="C39" s="2" t="s">
        <v>14</v>
      </c>
      <c r="D39" s="56" t="s">
        <v>15</v>
      </c>
      <c r="E39" s="57">
        <v>0.13400000000000001</v>
      </c>
      <c r="F39" s="57">
        <v>61.171000000000006</v>
      </c>
      <c r="G39" s="56"/>
      <c r="H39" s="57"/>
      <c r="I39" s="60">
        <v>6</v>
      </c>
      <c r="J39" s="57">
        <v>367.02600000000007</v>
      </c>
      <c r="K39" s="56"/>
      <c r="L39" s="57"/>
      <c r="M39" s="58">
        <f>H39+J39+L39</f>
        <v>367.02600000000007</v>
      </c>
    </row>
    <row r="40" spans="1:16" s="207" customFormat="1" x14ac:dyDescent="0.45">
      <c r="A40" s="55"/>
      <c r="B40" s="56" t="s">
        <v>484</v>
      </c>
      <c r="C40" s="2" t="s">
        <v>51</v>
      </c>
      <c r="D40" s="56" t="s">
        <v>17</v>
      </c>
      <c r="E40" s="61">
        <v>2.9090000000000001E-2</v>
      </c>
      <c r="F40" s="57">
        <v>13.279585000000001</v>
      </c>
      <c r="G40" s="56"/>
      <c r="H40" s="57"/>
      <c r="I40" s="57"/>
      <c r="J40" s="57"/>
      <c r="K40" s="57">
        <v>27.4</v>
      </c>
      <c r="L40" s="57">
        <v>363.86062900000002</v>
      </c>
      <c r="M40" s="58">
        <f>H40+J40+L40</f>
        <v>363.86062900000002</v>
      </c>
    </row>
    <row r="41" spans="1:16" s="207" customFormat="1" x14ac:dyDescent="0.45">
      <c r="A41" s="55"/>
      <c r="B41" s="56" t="s">
        <v>485</v>
      </c>
      <c r="C41" s="2" t="s">
        <v>52</v>
      </c>
      <c r="D41" s="56" t="s">
        <v>17</v>
      </c>
      <c r="E41" s="59">
        <v>0.13</v>
      </c>
      <c r="F41" s="57">
        <v>59.344999999999999</v>
      </c>
      <c r="G41" s="56"/>
      <c r="H41" s="57"/>
      <c r="I41" s="57"/>
      <c r="J41" s="57"/>
      <c r="K41" s="57">
        <v>4.97</v>
      </c>
      <c r="L41" s="57">
        <v>294.94464999999997</v>
      </c>
      <c r="M41" s="58">
        <f>H41+J41+L41</f>
        <v>294.94464999999997</v>
      </c>
    </row>
    <row r="42" spans="1:16" s="207" customFormat="1" x14ac:dyDescent="0.45">
      <c r="A42" s="72" t="s">
        <v>286</v>
      </c>
      <c r="B42" s="56" t="s">
        <v>474</v>
      </c>
      <c r="C42" s="210" t="s">
        <v>437</v>
      </c>
      <c r="D42" s="56" t="s">
        <v>54</v>
      </c>
      <c r="E42" s="57">
        <v>1.1000000000000001</v>
      </c>
      <c r="F42" s="57">
        <v>502.15000000000003</v>
      </c>
      <c r="G42" s="24">
        <v>33.9</v>
      </c>
      <c r="H42" s="60">
        <v>17022.885000000002</v>
      </c>
      <c r="I42" s="60"/>
      <c r="J42" s="60"/>
      <c r="K42" s="60"/>
      <c r="L42" s="60"/>
      <c r="M42" s="73">
        <f>H42+J42+L42</f>
        <v>17022.885000000002</v>
      </c>
    </row>
    <row r="43" spans="1:16" s="207" customFormat="1" ht="16.5" x14ac:dyDescent="0.45">
      <c r="A43" s="55" t="s">
        <v>261</v>
      </c>
      <c r="B43" s="201" t="s">
        <v>50</v>
      </c>
      <c r="C43" s="204" t="s">
        <v>486</v>
      </c>
      <c r="D43" s="56" t="s">
        <v>1088</v>
      </c>
      <c r="E43" s="56"/>
      <c r="F43" s="70">
        <v>2309</v>
      </c>
      <c r="G43" s="56"/>
      <c r="H43" s="57"/>
      <c r="I43" s="56"/>
      <c r="J43" s="57"/>
      <c r="K43" s="56"/>
      <c r="L43" s="57"/>
      <c r="M43" s="58"/>
    </row>
    <row r="44" spans="1:16" s="207" customFormat="1" x14ac:dyDescent="0.45">
      <c r="A44" s="55"/>
      <c r="B44" s="56"/>
      <c r="C44" s="2" t="s">
        <v>14</v>
      </c>
      <c r="D44" s="56" t="s">
        <v>15</v>
      </c>
      <c r="E44" s="57">
        <v>0.13400000000000001</v>
      </c>
      <c r="F44" s="60">
        <v>309.40600000000001</v>
      </c>
      <c r="G44" s="56"/>
      <c r="H44" s="57"/>
      <c r="I44" s="60">
        <v>6</v>
      </c>
      <c r="J44" s="57">
        <v>1856.4360000000001</v>
      </c>
      <c r="K44" s="56"/>
      <c r="L44" s="57"/>
      <c r="M44" s="58">
        <f>H44+J44+L44</f>
        <v>1856.4360000000001</v>
      </c>
    </row>
    <row r="45" spans="1:16" s="207" customFormat="1" x14ac:dyDescent="0.45">
      <c r="A45" s="55"/>
      <c r="B45" s="56" t="s">
        <v>484</v>
      </c>
      <c r="C45" s="2" t="s">
        <v>51</v>
      </c>
      <c r="D45" s="56" t="s">
        <v>17</v>
      </c>
      <c r="E45" s="61">
        <v>2.9090000000000001E-2</v>
      </c>
      <c r="F45" s="57">
        <v>67.168810000000008</v>
      </c>
      <c r="G45" s="56"/>
      <c r="H45" s="57"/>
      <c r="I45" s="57"/>
      <c r="J45" s="57"/>
      <c r="K45" s="57">
        <v>27.4</v>
      </c>
      <c r="L45" s="57">
        <v>1840.4253940000001</v>
      </c>
      <c r="M45" s="58">
        <f>H45+J45+L45</f>
        <v>1840.4253940000001</v>
      </c>
    </row>
    <row r="46" spans="1:16" s="207" customFormat="1" x14ac:dyDescent="0.45">
      <c r="A46" s="55"/>
      <c r="B46" s="56" t="s">
        <v>485</v>
      </c>
      <c r="C46" s="2" t="s">
        <v>52</v>
      </c>
      <c r="D46" s="56" t="s">
        <v>17</v>
      </c>
      <c r="E46" s="59">
        <v>0.13</v>
      </c>
      <c r="F46" s="57">
        <v>300.17</v>
      </c>
      <c r="G46" s="56"/>
      <c r="H46" s="57"/>
      <c r="I46" s="57"/>
      <c r="J46" s="57"/>
      <c r="K46" s="57">
        <v>4.97</v>
      </c>
      <c r="L46" s="57">
        <v>1491.8449000000001</v>
      </c>
      <c r="M46" s="58">
        <f>H46+J46+L46</f>
        <v>1491.8449000000001</v>
      </c>
    </row>
    <row r="47" spans="1:16" s="207" customFormat="1" ht="16.5" x14ac:dyDescent="0.45">
      <c r="A47" s="72" t="s">
        <v>263</v>
      </c>
      <c r="B47" s="56" t="s">
        <v>487</v>
      </c>
      <c r="C47" s="2" t="s">
        <v>488</v>
      </c>
      <c r="D47" s="56" t="s">
        <v>1088</v>
      </c>
      <c r="E47" s="57">
        <v>1.1000000000000001</v>
      </c>
      <c r="F47" s="60">
        <v>2539.9</v>
      </c>
      <c r="G47" s="60">
        <v>21</v>
      </c>
      <c r="H47" s="57">
        <v>53337.9</v>
      </c>
      <c r="I47" s="56"/>
      <c r="J47" s="57"/>
      <c r="K47" s="56"/>
      <c r="L47" s="57"/>
      <c r="M47" s="58">
        <f>H47+J47+L47</f>
        <v>53337.9</v>
      </c>
    </row>
    <row r="48" spans="1:16" ht="16.5" x14ac:dyDescent="0.35">
      <c r="A48" s="55" t="s">
        <v>262</v>
      </c>
      <c r="B48" s="201" t="s">
        <v>43</v>
      </c>
      <c r="C48" s="211" t="s">
        <v>489</v>
      </c>
      <c r="D48" s="56" t="s">
        <v>1088</v>
      </c>
      <c r="E48" s="56"/>
      <c r="F48" s="74">
        <v>8.5</v>
      </c>
      <c r="G48" s="56"/>
      <c r="H48" s="57"/>
      <c r="I48" s="56"/>
      <c r="J48" s="57"/>
      <c r="K48" s="56"/>
      <c r="L48" s="57"/>
      <c r="M48" s="58"/>
    </row>
    <row r="49" spans="1:234" x14ac:dyDescent="0.35">
      <c r="A49" s="55"/>
      <c r="B49" s="56"/>
      <c r="C49" s="2" t="s">
        <v>44</v>
      </c>
      <c r="D49" s="56" t="s">
        <v>15</v>
      </c>
      <c r="E49" s="57">
        <v>0.89</v>
      </c>
      <c r="F49" s="57">
        <v>7.5650000000000004</v>
      </c>
      <c r="G49" s="56"/>
      <c r="H49" s="57"/>
      <c r="I49" s="60">
        <v>7.8</v>
      </c>
      <c r="J49" s="57">
        <v>59.007000000000005</v>
      </c>
      <c r="K49" s="56"/>
      <c r="L49" s="57"/>
      <c r="M49" s="58">
        <f>H49+J49+L49</f>
        <v>59.007000000000005</v>
      </c>
    </row>
    <row r="50" spans="1:234" x14ac:dyDescent="0.35">
      <c r="A50" s="55"/>
      <c r="B50" s="56"/>
      <c r="C50" s="2" t="s">
        <v>22</v>
      </c>
      <c r="D50" s="56" t="s">
        <v>19</v>
      </c>
      <c r="E50" s="57">
        <v>0.37</v>
      </c>
      <c r="F50" s="57">
        <v>3.145</v>
      </c>
      <c r="G50" s="56"/>
      <c r="H50" s="57"/>
      <c r="I50" s="60"/>
      <c r="J50" s="57"/>
      <c r="K50" s="60">
        <v>4</v>
      </c>
      <c r="L50" s="57">
        <v>12.58</v>
      </c>
      <c r="M50" s="58">
        <f>H50+J50+L50</f>
        <v>12.58</v>
      </c>
    </row>
    <row r="51" spans="1:234" x14ac:dyDescent="0.35">
      <c r="A51" s="55"/>
      <c r="B51" s="56"/>
      <c r="C51" s="56" t="s">
        <v>23</v>
      </c>
      <c r="D51" s="56"/>
      <c r="E51" s="56"/>
      <c r="F51" s="57"/>
      <c r="G51" s="56"/>
      <c r="H51" s="57"/>
      <c r="I51" s="56"/>
      <c r="J51" s="57"/>
      <c r="K51" s="56"/>
      <c r="L51" s="57"/>
      <c r="M51" s="58"/>
    </row>
    <row r="52" spans="1:234" ht="16.5" x14ac:dyDescent="0.35">
      <c r="A52" s="55" t="s">
        <v>264</v>
      </c>
      <c r="B52" s="56" t="s">
        <v>487</v>
      </c>
      <c r="C52" s="2" t="s">
        <v>45</v>
      </c>
      <c r="D52" s="56" t="s">
        <v>1088</v>
      </c>
      <c r="E52" s="57">
        <v>1.1499999999999999</v>
      </c>
      <c r="F52" s="60">
        <v>9.7749999999999986</v>
      </c>
      <c r="G52" s="60">
        <v>21</v>
      </c>
      <c r="H52" s="60">
        <v>205.27499999999998</v>
      </c>
      <c r="I52" s="56"/>
      <c r="J52" s="57"/>
      <c r="K52" s="56"/>
      <c r="L52" s="57"/>
      <c r="M52" s="73">
        <f>H52+J52+L52</f>
        <v>205.27499999999998</v>
      </c>
    </row>
    <row r="53" spans="1:234" x14ac:dyDescent="0.35">
      <c r="A53" s="55"/>
      <c r="B53" s="56"/>
      <c r="C53" s="2" t="s">
        <v>24</v>
      </c>
      <c r="D53" s="56" t="s">
        <v>19</v>
      </c>
      <c r="E53" s="57">
        <v>0.02</v>
      </c>
      <c r="F53" s="57">
        <v>0.17</v>
      </c>
      <c r="G53" s="60">
        <v>4</v>
      </c>
      <c r="H53" s="57">
        <v>0.68</v>
      </c>
      <c r="I53" s="56"/>
      <c r="J53" s="57"/>
      <c r="K53" s="56"/>
      <c r="L53" s="57"/>
      <c r="M53" s="58">
        <f>H53+J53+L53</f>
        <v>0.68</v>
      </c>
    </row>
    <row r="54" spans="1:234" ht="16.5" x14ac:dyDescent="0.35">
      <c r="A54" s="55" t="s">
        <v>63</v>
      </c>
      <c r="B54" s="201" t="s">
        <v>438</v>
      </c>
      <c r="C54" s="211" t="s">
        <v>439</v>
      </c>
      <c r="D54" s="56" t="s">
        <v>1090</v>
      </c>
      <c r="E54" s="57"/>
      <c r="F54" s="70">
        <v>10</v>
      </c>
      <c r="G54" s="56"/>
      <c r="H54" s="59"/>
      <c r="I54" s="56"/>
      <c r="J54" s="57"/>
      <c r="K54" s="56"/>
      <c r="L54" s="57"/>
      <c r="M54" s="75"/>
    </row>
    <row r="55" spans="1:234" x14ac:dyDescent="0.35">
      <c r="A55" s="55"/>
      <c r="B55" s="56"/>
      <c r="C55" s="2" t="s">
        <v>44</v>
      </c>
      <c r="D55" s="56" t="s">
        <v>15</v>
      </c>
      <c r="E55" s="61">
        <v>0.18739999999999998</v>
      </c>
      <c r="F55" s="60">
        <v>1.8739999999999999</v>
      </c>
      <c r="G55" s="56"/>
      <c r="H55" s="57"/>
      <c r="I55" s="60">
        <v>6</v>
      </c>
      <c r="J55" s="60">
        <v>11.244</v>
      </c>
      <c r="K55" s="56"/>
      <c r="L55" s="57"/>
      <c r="M55" s="76">
        <f t="shared" ref="M55:M56" si="3">H55+J55+L55</f>
        <v>11.244</v>
      </c>
    </row>
    <row r="56" spans="1:234" x14ac:dyDescent="0.35">
      <c r="A56" s="55"/>
      <c r="B56" s="56" t="s">
        <v>490</v>
      </c>
      <c r="C56" s="2" t="s">
        <v>440</v>
      </c>
      <c r="D56" s="56" t="s">
        <v>157</v>
      </c>
      <c r="E56" s="61">
        <v>1.4800000000000001E-2</v>
      </c>
      <c r="F56" s="57">
        <v>0.14800000000000002</v>
      </c>
      <c r="G56" s="56"/>
      <c r="H56" s="57"/>
      <c r="I56" s="56"/>
      <c r="J56" s="57"/>
      <c r="K56" s="56">
        <v>21.3</v>
      </c>
      <c r="L56" s="57">
        <v>3.1524000000000005</v>
      </c>
      <c r="M56" s="26">
        <f t="shared" si="3"/>
        <v>3.1524000000000005</v>
      </c>
      <c r="N56" s="77"/>
    </row>
    <row r="57" spans="1:234" x14ac:dyDescent="0.45">
      <c r="A57" s="55"/>
      <c r="B57" s="56"/>
      <c r="C57" s="56" t="s">
        <v>23</v>
      </c>
      <c r="D57" s="56"/>
      <c r="E57" s="61"/>
      <c r="F57" s="57"/>
      <c r="G57" s="56"/>
      <c r="H57" s="57"/>
      <c r="I57" s="56"/>
      <c r="J57" s="57"/>
      <c r="K57" s="56"/>
      <c r="L57" s="57"/>
      <c r="M57" s="19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</row>
    <row r="58" spans="1:234" x14ac:dyDescent="0.45">
      <c r="A58" s="55" t="s">
        <v>265</v>
      </c>
      <c r="B58" s="56" t="s">
        <v>491</v>
      </c>
      <c r="C58" s="2" t="s">
        <v>441</v>
      </c>
      <c r="D58" s="56" t="s">
        <v>20</v>
      </c>
      <c r="E58" s="61">
        <v>0.14299999999999999</v>
      </c>
      <c r="F58" s="57">
        <v>1.43</v>
      </c>
      <c r="G58" s="60">
        <v>117.8</v>
      </c>
      <c r="H58" s="57">
        <v>168.45399999999998</v>
      </c>
      <c r="I58" s="56"/>
      <c r="J58" s="57"/>
      <c r="K58" s="56"/>
      <c r="L58" s="57"/>
      <c r="M58" s="26">
        <f t="shared" ref="M58:M60" si="4">H58+J58+L58</f>
        <v>168.45399999999998</v>
      </c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  <c r="EI58" s="207"/>
      <c r="EJ58" s="207"/>
      <c r="EK58" s="207"/>
      <c r="EL58" s="207"/>
      <c r="EM58" s="207"/>
      <c r="EN58" s="207"/>
      <c r="EO58" s="207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  <c r="FH58" s="207"/>
      <c r="FI58" s="207"/>
      <c r="FJ58" s="207"/>
      <c r="FK58" s="207"/>
      <c r="FL58" s="207"/>
      <c r="FM58" s="207"/>
      <c r="FN58" s="207"/>
      <c r="FO58" s="207"/>
      <c r="FP58" s="207"/>
      <c r="FQ58" s="207"/>
      <c r="FR58" s="207"/>
      <c r="FS58" s="207"/>
      <c r="FT58" s="207"/>
      <c r="FU58" s="207"/>
      <c r="FV58" s="207"/>
      <c r="FW58" s="207"/>
      <c r="FX58" s="207"/>
      <c r="FY58" s="207"/>
      <c r="FZ58" s="207"/>
      <c r="GA58" s="207"/>
      <c r="GB58" s="207"/>
      <c r="GC58" s="207"/>
      <c r="GD58" s="207"/>
      <c r="GE58" s="207"/>
      <c r="GF58" s="207"/>
      <c r="GG58" s="207"/>
      <c r="GH58" s="207"/>
      <c r="GI58" s="207"/>
      <c r="GJ58" s="207"/>
      <c r="GK58" s="207"/>
      <c r="GL58" s="207"/>
      <c r="GM58" s="207"/>
      <c r="GN58" s="207"/>
      <c r="GO58" s="207"/>
      <c r="GP58" s="207"/>
      <c r="GQ58" s="207"/>
      <c r="GR58" s="207"/>
      <c r="GS58" s="207"/>
      <c r="GT58" s="207"/>
      <c r="GU58" s="207"/>
      <c r="GV58" s="207"/>
      <c r="GW58" s="207"/>
      <c r="GX58" s="207"/>
      <c r="GY58" s="207"/>
      <c r="GZ58" s="207"/>
      <c r="HA58" s="207"/>
      <c r="HB58" s="207"/>
      <c r="HC58" s="207"/>
      <c r="HD58" s="207"/>
      <c r="HE58" s="207"/>
      <c r="HF58" s="207"/>
      <c r="HG58" s="207"/>
      <c r="HH58" s="207"/>
      <c r="HI58" s="207"/>
      <c r="HJ58" s="207"/>
      <c r="HK58" s="207"/>
      <c r="HL58" s="207"/>
      <c r="HM58" s="207"/>
      <c r="HN58" s="207"/>
      <c r="HO58" s="207"/>
      <c r="HP58" s="207"/>
      <c r="HQ58" s="207"/>
      <c r="HR58" s="207"/>
      <c r="HS58" s="207"/>
      <c r="HT58" s="207"/>
      <c r="HU58" s="207"/>
      <c r="HV58" s="207"/>
      <c r="HW58" s="207"/>
      <c r="HX58" s="207"/>
      <c r="HY58" s="207"/>
      <c r="HZ58" s="207"/>
    </row>
    <row r="59" spans="1:234" x14ac:dyDescent="0.45">
      <c r="A59" s="55" t="s">
        <v>492</v>
      </c>
      <c r="B59" s="56" t="s">
        <v>493</v>
      </c>
      <c r="C59" s="2" t="s">
        <v>442</v>
      </c>
      <c r="D59" s="56" t="s">
        <v>20</v>
      </c>
      <c r="E59" s="61">
        <v>9.5399999999999985E-2</v>
      </c>
      <c r="F59" s="57">
        <v>0.95399999999999985</v>
      </c>
      <c r="G59" s="60">
        <v>125</v>
      </c>
      <c r="H59" s="57">
        <v>119.24999999999999</v>
      </c>
      <c r="I59" s="56"/>
      <c r="J59" s="57"/>
      <c r="K59" s="56"/>
      <c r="L59" s="57"/>
      <c r="M59" s="26">
        <f t="shared" si="4"/>
        <v>119.24999999999999</v>
      </c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</row>
    <row r="60" spans="1:234" x14ac:dyDescent="0.45">
      <c r="A60" s="55" t="s">
        <v>494</v>
      </c>
      <c r="B60" s="56" t="s">
        <v>495</v>
      </c>
      <c r="C60" s="2" t="s">
        <v>444</v>
      </c>
      <c r="D60" s="56" t="s">
        <v>20</v>
      </c>
      <c r="E60" s="61">
        <v>1.1999999999999999E-3</v>
      </c>
      <c r="F60" s="57">
        <v>1.1999999999999999E-2</v>
      </c>
      <c r="G60" s="60">
        <v>1198</v>
      </c>
      <c r="H60" s="57">
        <v>14.375999999999998</v>
      </c>
      <c r="I60" s="56"/>
      <c r="J60" s="57"/>
      <c r="K60" s="56"/>
      <c r="L60" s="57"/>
      <c r="M60" s="26">
        <f t="shared" si="4"/>
        <v>14.375999999999998</v>
      </c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</row>
    <row r="61" spans="1:234" s="32" customFormat="1" ht="16.5" x14ac:dyDescent="0.35">
      <c r="A61" s="27" t="s">
        <v>266</v>
      </c>
      <c r="B61" s="212" t="s">
        <v>61</v>
      </c>
      <c r="C61" s="213" t="s">
        <v>496</v>
      </c>
      <c r="D61" s="28" t="s">
        <v>1090</v>
      </c>
      <c r="E61" s="28"/>
      <c r="F61" s="78">
        <v>4170.8</v>
      </c>
      <c r="G61" s="28"/>
      <c r="H61" s="29"/>
      <c r="I61" s="28"/>
      <c r="J61" s="29"/>
      <c r="K61" s="28"/>
      <c r="L61" s="29"/>
      <c r="M61" s="79"/>
    </row>
    <row r="62" spans="1:234" s="32" customFormat="1" x14ac:dyDescent="0.35">
      <c r="A62" s="80"/>
      <c r="B62" s="212"/>
      <c r="C62" s="194" t="s">
        <v>14</v>
      </c>
      <c r="D62" s="28" t="s">
        <v>62</v>
      </c>
      <c r="E62" s="29">
        <v>0.27200000000000002</v>
      </c>
      <c r="F62" s="29">
        <v>1134.4576000000002</v>
      </c>
      <c r="G62" s="28"/>
      <c r="H62" s="29"/>
      <c r="I62" s="33">
        <v>6</v>
      </c>
      <c r="J62" s="29">
        <v>6806.7456000000011</v>
      </c>
      <c r="K62" s="28"/>
      <c r="L62" s="29"/>
      <c r="M62" s="79">
        <f>H62+J62+L62</f>
        <v>6806.7456000000011</v>
      </c>
    </row>
    <row r="63" spans="1:234" s="32" customFormat="1" x14ac:dyDescent="0.35">
      <c r="A63" s="80"/>
      <c r="B63" s="212"/>
      <c r="C63" s="194" t="s">
        <v>22</v>
      </c>
      <c r="D63" s="28" t="s">
        <v>19</v>
      </c>
      <c r="E63" s="29">
        <v>5.16E-2</v>
      </c>
      <c r="F63" s="29">
        <v>215.21328</v>
      </c>
      <c r="G63" s="28"/>
      <c r="H63" s="29"/>
      <c r="I63" s="28"/>
      <c r="J63" s="29"/>
      <c r="K63" s="33">
        <v>4</v>
      </c>
      <c r="L63" s="29">
        <v>860.85311999999999</v>
      </c>
      <c r="M63" s="79">
        <f>H63+J63+L63</f>
        <v>860.85311999999999</v>
      </c>
    </row>
    <row r="64" spans="1:234" s="32" customFormat="1" x14ac:dyDescent="0.35">
      <c r="A64" s="80"/>
      <c r="B64" s="28"/>
      <c r="C64" s="28" t="s">
        <v>23</v>
      </c>
      <c r="D64" s="28"/>
      <c r="E64" s="28"/>
      <c r="F64" s="29"/>
      <c r="G64" s="28"/>
      <c r="H64" s="29"/>
      <c r="I64" s="28"/>
      <c r="J64" s="29"/>
      <c r="K64" s="28"/>
      <c r="L64" s="29"/>
      <c r="M64" s="79"/>
    </row>
    <row r="65" spans="1:16137" s="32" customFormat="1" x14ac:dyDescent="0.35">
      <c r="A65" s="80" t="s">
        <v>267</v>
      </c>
      <c r="B65" s="28" t="s">
        <v>497</v>
      </c>
      <c r="C65" s="214" t="s">
        <v>498</v>
      </c>
      <c r="D65" s="28" t="s">
        <v>54</v>
      </c>
      <c r="E65" s="81">
        <v>4.3E-3</v>
      </c>
      <c r="F65" s="29">
        <v>17.934440000000002</v>
      </c>
      <c r="G65" s="33">
        <v>560</v>
      </c>
      <c r="H65" s="33">
        <v>10043.286400000001</v>
      </c>
      <c r="I65" s="33"/>
      <c r="J65" s="33"/>
      <c r="K65" s="33"/>
      <c r="L65" s="33"/>
      <c r="M65" s="82">
        <f>H65+J65+L65</f>
        <v>10043.286400000001</v>
      </c>
    </row>
    <row r="66" spans="1:16137" s="32" customFormat="1" x14ac:dyDescent="0.35">
      <c r="A66" s="80" t="s">
        <v>287</v>
      </c>
      <c r="B66" s="28" t="s">
        <v>499</v>
      </c>
      <c r="C66" s="214" t="s">
        <v>500</v>
      </c>
      <c r="D66" s="28" t="s">
        <v>54</v>
      </c>
      <c r="E66" s="81">
        <v>9.4999999999999998E-3</v>
      </c>
      <c r="F66" s="29">
        <v>39.622599999999998</v>
      </c>
      <c r="G66" s="33">
        <v>461</v>
      </c>
      <c r="H66" s="29">
        <v>18266.018599999999</v>
      </c>
      <c r="I66" s="29"/>
      <c r="J66" s="29"/>
      <c r="K66" s="28"/>
      <c r="L66" s="29"/>
      <c r="M66" s="79">
        <f>H66+J66+L66</f>
        <v>18266.018599999999</v>
      </c>
    </row>
    <row r="67" spans="1:16137" s="32" customFormat="1" x14ac:dyDescent="0.35">
      <c r="A67" s="80"/>
      <c r="B67" s="28"/>
      <c r="C67" s="214" t="s">
        <v>24</v>
      </c>
      <c r="D67" s="28" t="s">
        <v>19</v>
      </c>
      <c r="E67" s="81">
        <v>4.8999999999999998E-3</v>
      </c>
      <c r="F67" s="29">
        <v>20.436920000000001</v>
      </c>
      <c r="G67" s="33">
        <v>4</v>
      </c>
      <c r="H67" s="29">
        <v>81.747680000000003</v>
      </c>
      <c r="I67" s="29"/>
      <c r="J67" s="29"/>
      <c r="K67" s="28"/>
      <c r="L67" s="29"/>
      <c r="M67" s="79">
        <f>H67+J67+L67</f>
        <v>81.747680000000003</v>
      </c>
    </row>
    <row r="68" spans="1:16137" s="32" customFormat="1" x14ac:dyDescent="0.35">
      <c r="A68" s="27"/>
      <c r="B68" s="28"/>
      <c r="C68" s="215" t="s">
        <v>79</v>
      </c>
      <c r="D68" s="28"/>
      <c r="E68" s="29"/>
      <c r="F68" s="54"/>
      <c r="G68" s="29"/>
      <c r="H68" s="29"/>
      <c r="I68" s="28"/>
      <c r="J68" s="29"/>
      <c r="K68" s="28"/>
      <c r="L68" s="29"/>
      <c r="M68" s="79"/>
    </row>
    <row r="69" spans="1:16137" ht="16.5" x14ac:dyDescent="0.35">
      <c r="A69" s="55" t="s">
        <v>268</v>
      </c>
      <c r="B69" s="109" t="s">
        <v>67</v>
      </c>
      <c r="C69" s="211" t="s">
        <v>68</v>
      </c>
      <c r="D69" s="28" t="s">
        <v>1088</v>
      </c>
      <c r="E69" s="56"/>
      <c r="F69" s="70">
        <v>0.60000000000000009</v>
      </c>
      <c r="G69" s="56"/>
      <c r="H69" s="57"/>
      <c r="I69" s="56"/>
      <c r="J69" s="57"/>
      <c r="K69" s="56"/>
      <c r="L69" s="57"/>
      <c r="M69" s="19"/>
      <c r="N69" s="32"/>
      <c r="IS69" s="83">
        <v>18</v>
      </c>
      <c r="IT69" s="109" t="s">
        <v>38</v>
      </c>
      <c r="IU69" s="211" t="s">
        <v>69</v>
      </c>
      <c r="IV69" s="56" t="s">
        <v>37</v>
      </c>
      <c r="IW69" s="56"/>
      <c r="IX69" s="84">
        <v>22</v>
      </c>
      <c r="IY69" s="56"/>
      <c r="IZ69" s="57"/>
      <c r="JA69" s="56"/>
      <c r="JB69" s="57"/>
      <c r="JC69" s="56"/>
      <c r="JD69" s="57"/>
      <c r="JE69" s="58"/>
      <c r="SO69" s="83">
        <v>18</v>
      </c>
      <c r="SP69" s="109" t="s">
        <v>38</v>
      </c>
      <c r="SQ69" s="211" t="s">
        <v>69</v>
      </c>
      <c r="SR69" s="56" t="s">
        <v>37</v>
      </c>
      <c r="SS69" s="56"/>
      <c r="ST69" s="84">
        <v>22</v>
      </c>
      <c r="SU69" s="56"/>
      <c r="SV69" s="57"/>
      <c r="SW69" s="56"/>
      <c r="SX69" s="57"/>
      <c r="SY69" s="56"/>
      <c r="SZ69" s="57"/>
      <c r="TA69" s="58"/>
      <c r="ACK69" s="83">
        <v>18</v>
      </c>
      <c r="ACL69" s="109" t="s">
        <v>38</v>
      </c>
      <c r="ACM69" s="211" t="s">
        <v>69</v>
      </c>
      <c r="ACN69" s="56" t="s">
        <v>37</v>
      </c>
      <c r="ACO69" s="56"/>
      <c r="ACP69" s="84">
        <v>22</v>
      </c>
      <c r="ACQ69" s="56"/>
      <c r="ACR69" s="57"/>
      <c r="ACS69" s="56"/>
      <c r="ACT69" s="57"/>
      <c r="ACU69" s="56"/>
      <c r="ACV69" s="57"/>
      <c r="ACW69" s="58"/>
      <c r="AMG69" s="83">
        <v>18</v>
      </c>
      <c r="AMH69" s="109" t="s">
        <v>38</v>
      </c>
      <c r="AMI69" s="211" t="s">
        <v>69</v>
      </c>
      <c r="AMJ69" s="56" t="s">
        <v>37</v>
      </c>
      <c r="AMK69" s="56"/>
      <c r="AML69" s="84">
        <v>22</v>
      </c>
      <c r="AMM69" s="56"/>
      <c r="AMN69" s="57"/>
      <c r="AMO69" s="56"/>
      <c r="AMP69" s="57"/>
      <c r="AMQ69" s="56"/>
      <c r="AMR69" s="57"/>
      <c r="AMS69" s="58"/>
      <c r="AWC69" s="83">
        <v>18</v>
      </c>
      <c r="AWD69" s="109" t="s">
        <v>38</v>
      </c>
      <c r="AWE69" s="211" t="s">
        <v>69</v>
      </c>
      <c r="AWF69" s="56" t="s">
        <v>37</v>
      </c>
      <c r="AWG69" s="56"/>
      <c r="AWH69" s="84">
        <v>22</v>
      </c>
      <c r="AWI69" s="56"/>
      <c r="AWJ69" s="57"/>
      <c r="AWK69" s="56"/>
      <c r="AWL69" s="57"/>
      <c r="AWM69" s="56"/>
      <c r="AWN69" s="57"/>
      <c r="AWO69" s="58"/>
      <c r="BFY69" s="83">
        <v>18</v>
      </c>
      <c r="BFZ69" s="109" t="s">
        <v>38</v>
      </c>
      <c r="BGA69" s="211" t="s">
        <v>69</v>
      </c>
      <c r="BGB69" s="56" t="s">
        <v>37</v>
      </c>
      <c r="BGC69" s="56"/>
      <c r="BGD69" s="84">
        <v>22</v>
      </c>
      <c r="BGE69" s="56"/>
      <c r="BGF69" s="57"/>
      <c r="BGG69" s="56"/>
      <c r="BGH69" s="57"/>
      <c r="BGI69" s="56"/>
      <c r="BGJ69" s="57"/>
      <c r="BGK69" s="58"/>
      <c r="BPU69" s="83">
        <v>18</v>
      </c>
      <c r="BPV69" s="109" t="s">
        <v>38</v>
      </c>
      <c r="BPW69" s="211" t="s">
        <v>69</v>
      </c>
      <c r="BPX69" s="56" t="s">
        <v>37</v>
      </c>
      <c r="BPY69" s="56"/>
      <c r="BPZ69" s="84">
        <v>22</v>
      </c>
      <c r="BQA69" s="56"/>
      <c r="BQB69" s="57"/>
      <c r="BQC69" s="56"/>
      <c r="BQD69" s="57"/>
      <c r="BQE69" s="56"/>
      <c r="BQF69" s="57"/>
      <c r="BQG69" s="58"/>
      <c r="BZQ69" s="83">
        <v>18</v>
      </c>
      <c r="BZR69" s="109" t="s">
        <v>38</v>
      </c>
      <c r="BZS69" s="211" t="s">
        <v>69</v>
      </c>
      <c r="BZT69" s="56" t="s">
        <v>37</v>
      </c>
      <c r="BZU69" s="56"/>
      <c r="BZV69" s="84">
        <v>22</v>
      </c>
      <c r="BZW69" s="56"/>
      <c r="BZX69" s="57"/>
      <c r="BZY69" s="56"/>
      <c r="BZZ69" s="57"/>
      <c r="CAA69" s="56"/>
      <c r="CAB69" s="57"/>
      <c r="CAC69" s="58"/>
      <c r="CJM69" s="83">
        <v>18</v>
      </c>
      <c r="CJN69" s="109" t="s">
        <v>38</v>
      </c>
      <c r="CJO69" s="211" t="s">
        <v>69</v>
      </c>
      <c r="CJP69" s="56" t="s">
        <v>37</v>
      </c>
      <c r="CJQ69" s="56"/>
      <c r="CJR69" s="84">
        <v>22</v>
      </c>
      <c r="CJS69" s="56"/>
      <c r="CJT69" s="57"/>
      <c r="CJU69" s="56"/>
      <c r="CJV69" s="57"/>
      <c r="CJW69" s="56"/>
      <c r="CJX69" s="57"/>
      <c r="CJY69" s="58"/>
      <c r="CTI69" s="83">
        <v>18</v>
      </c>
      <c r="CTJ69" s="109" t="s">
        <v>38</v>
      </c>
      <c r="CTK69" s="211" t="s">
        <v>69</v>
      </c>
      <c r="CTL69" s="56" t="s">
        <v>37</v>
      </c>
      <c r="CTM69" s="56"/>
      <c r="CTN69" s="84">
        <v>22</v>
      </c>
      <c r="CTO69" s="56"/>
      <c r="CTP69" s="57"/>
      <c r="CTQ69" s="56"/>
      <c r="CTR69" s="57"/>
      <c r="CTS69" s="56"/>
      <c r="CTT69" s="57"/>
      <c r="CTU69" s="58"/>
      <c r="DDE69" s="83">
        <v>18</v>
      </c>
      <c r="DDF69" s="109" t="s">
        <v>38</v>
      </c>
      <c r="DDG69" s="211" t="s">
        <v>69</v>
      </c>
      <c r="DDH69" s="56" t="s">
        <v>37</v>
      </c>
      <c r="DDI69" s="56"/>
      <c r="DDJ69" s="84">
        <v>22</v>
      </c>
      <c r="DDK69" s="56"/>
      <c r="DDL69" s="57"/>
      <c r="DDM69" s="56"/>
      <c r="DDN69" s="57"/>
      <c r="DDO69" s="56"/>
      <c r="DDP69" s="57"/>
      <c r="DDQ69" s="58"/>
      <c r="DNA69" s="83">
        <v>18</v>
      </c>
      <c r="DNB69" s="109" t="s">
        <v>38</v>
      </c>
      <c r="DNC69" s="211" t="s">
        <v>69</v>
      </c>
      <c r="DND69" s="56" t="s">
        <v>37</v>
      </c>
      <c r="DNE69" s="56"/>
      <c r="DNF69" s="84">
        <v>22</v>
      </c>
      <c r="DNG69" s="56"/>
      <c r="DNH69" s="57"/>
      <c r="DNI69" s="56"/>
      <c r="DNJ69" s="57"/>
      <c r="DNK69" s="56"/>
      <c r="DNL69" s="57"/>
      <c r="DNM69" s="58"/>
      <c r="DWW69" s="83">
        <v>18</v>
      </c>
      <c r="DWX69" s="109" t="s">
        <v>38</v>
      </c>
      <c r="DWY69" s="211" t="s">
        <v>69</v>
      </c>
      <c r="DWZ69" s="56" t="s">
        <v>37</v>
      </c>
      <c r="DXA69" s="56"/>
      <c r="DXB69" s="84">
        <v>22</v>
      </c>
      <c r="DXC69" s="56"/>
      <c r="DXD69" s="57"/>
      <c r="DXE69" s="56"/>
      <c r="DXF69" s="57"/>
      <c r="DXG69" s="56"/>
      <c r="DXH69" s="57"/>
      <c r="DXI69" s="58"/>
      <c r="EGS69" s="83">
        <v>18</v>
      </c>
      <c r="EGT69" s="109" t="s">
        <v>38</v>
      </c>
      <c r="EGU69" s="211" t="s">
        <v>69</v>
      </c>
      <c r="EGV69" s="56" t="s">
        <v>37</v>
      </c>
      <c r="EGW69" s="56"/>
      <c r="EGX69" s="84">
        <v>22</v>
      </c>
      <c r="EGY69" s="56"/>
      <c r="EGZ69" s="57"/>
      <c r="EHA69" s="56"/>
      <c r="EHB69" s="57"/>
      <c r="EHC69" s="56"/>
      <c r="EHD69" s="57"/>
      <c r="EHE69" s="58"/>
      <c r="EQO69" s="83">
        <v>18</v>
      </c>
      <c r="EQP69" s="109" t="s">
        <v>38</v>
      </c>
      <c r="EQQ69" s="211" t="s">
        <v>69</v>
      </c>
      <c r="EQR69" s="56" t="s">
        <v>37</v>
      </c>
      <c r="EQS69" s="56"/>
      <c r="EQT69" s="84">
        <v>22</v>
      </c>
      <c r="EQU69" s="56"/>
      <c r="EQV69" s="57"/>
      <c r="EQW69" s="56"/>
      <c r="EQX69" s="57"/>
      <c r="EQY69" s="56"/>
      <c r="EQZ69" s="57"/>
      <c r="ERA69" s="58"/>
      <c r="FAK69" s="83">
        <v>18</v>
      </c>
      <c r="FAL69" s="109" t="s">
        <v>38</v>
      </c>
      <c r="FAM69" s="211" t="s">
        <v>69</v>
      </c>
      <c r="FAN69" s="56" t="s">
        <v>37</v>
      </c>
      <c r="FAO69" s="56"/>
      <c r="FAP69" s="84">
        <v>22</v>
      </c>
      <c r="FAQ69" s="56"/>
      <c r="FAR69" s="57"/>
      <c r="FAS69" s="56"/>
      <c r="FAT69" s="57"/>
      <c r="FAU69" s="56"/>
      <c r="FAV69" s="57"/>
      <c r="FAW69" s="58"/>
      <c r="FKG69" s="83">
        <v>18</v>
      </c>
      <c r="FKH69" s="109" t="s">
        <v>38</v>
      </c>
      <c r="FKI69" s="211" t="s">
        <v>69</v>
      </c>
      <c r="FKJ69" s="56" t="s">
        <v>37</v>
      </c>
      <c r="FKK69" s="56"/>
      <c r="FKL69" s="84">
        <v>22</v>
      </c>
      <c r="FKM69" s="56"/>
      <c r="FKN69" s="57"/>
      <c r="FKO69" s="56"/>
      <c r="FKP69" s="57"/>
      <c r="FKQ69" s="56"/>
      <c r="FKR69" s="57"/>
      <c r="FKS69" s="58"/>
      <c r="FUC69" s="83">
        <v>18</v>
      </c>
      <c r="FUD69" s="109" t="s">
        <v>38</v>
      </c>
      <c r="FUE69" s="211" t="s">
        <v>69</v>
      </c>
      <c r="FUF69" s="56" t="s">
        <v>37</v>
      </c>
      <c r="FUG69" s="56"/>
      <c r="FUH69" s="84">
        <v>22</v>
      </c>
      <c r="FUI69" s="56"/>
      <c r="FUJ69" s="57"/>
      <c r="FUK69" s="56"/>
      <c r="FUL69" s="57"/>
      <c r="FUM69" s="56"/>
      <c r="FUN69" s="57"/>
      <c r="FUO69" s="58"/>
      <c r="GDY69" s="83">
        <v>18</v>
      </c>
      <c r="GDZ69" s="109" t="s">
        <v>38</v>
      </c>
      <c r="GEA69" s="211" t="s">
        <v>69</v>
      </c>
      <c r="GEB69" s="56" t="s">
        <v>37</v>
      </c>
      <c r="GEC69" s="56"/>
      <c r="GED69" s="84">
        <v>22</v>
      </c>
      <c r="GEE69" s="56"/>
      <c r="GEF69" s="57"/>
      <c r="GEG69" s="56"/>
      <c r="GEH69" s="57"/>
      <c r="GEI69" s="56"/>
      <c r="GEJ69" s="57"/>
      <c r="GEK69" s="58"/>
      <c r="GNU69" s="83">
        <v>18</v>
      </c>
      <c r="GNV69" s="109" t="s">
        <v>38</v>
      </c>
      <c r="GNW69" s="211" t="s">
        <v>69</v>
      </c>
      <c r="GNX69" s="56" t="s">
        <v>37</v>
      </c>
      <c r="GNY69" s="56"/>
      <c r="GNZ69" s="84">
        <v>22</v>
      </c>
      <c r="GOA69" s="56"/>
      <c r="GOB69" s="57"/>
      <c r="GOC69" s="56"/>
      <c r="GOD69" s="57"/>
      <c r="GOE69" s="56"/>
      <c r="GOF69" s="57"/>
      <c r="GOG69" s="58"/>
      <c r="GXQ69" s="83">
        <v>18</v>
      </c>
      <c r="GXR69" s="109" t="s">
        <v>38</v>
      </c>
      <c r="GXS69" s="211" t="s">
        <v>69</v>
      </c>
      <c r="GXT69" s="56" t="s">
        <v>37</v>
      </c>
      <c r="GXU69" s="56"/>
      <c r="GXV69" s="84">
        <v>22</v>
      </c>
      <c r="GXW69" s="56"/>
      <c r="GXX69" s="57"/>
      <c r="GXY69" s="56"/>
      <c r="GXZ69" s="57"/>
      <c r="GYA69" s="56"/>
      <c r="GYB69" s="57"/>
      <c r="GYC69" s="58"/>
      <c r="HHM69" s="83">
        <v>18</v>
      </c>
      <c r="HHN69" s="109" t="s">
        <v>38</v>
      </c>
      <c r="HHO69" s="211" t="s">
        <v>69</v>
      </c>
      <c r="HHP69" s="56" t="s">
        <v>37</v>
      </c>
      <c r="HHQ69" s="56"/>
      <c r="HHR69" s="84">
        <v>22</v>
      </c>
      <c r="HHS69" s="56"/>
      <c r="HHT69" s="57"/>
      <c r="HHU69" s="56"/>
      <c r="HHV69" s="57"/>
      <c r="HHW69" s="56"/>
      <c r="HHX69" s="57"/>
      <c r="HHY69" s="58"/>
      <c r="HRI69" s="83">
        <v>18</v>
      </c>
      <c r="HRJ69" s="109" t="s">
        <v>38</v>
      </c>
      <c r="HRK69" s="211" t="s">
        <v>69</v>
      </c>
      <c r="HRL69" s="56" t="s">
        <v>37</v>
      </c>
      <c r="HRM69" s="56"/>
      <c r="HRN69" s="84">
        <v>22</v>
      </c>
      <c r="HRO69" s="56"/>
      <c r="HRP69" s="57"/>
      <c r="HRQ69" s="56"/>
      <c r="HRR69" s="57"/>
      <c r="HRS69" s="56"/>
      <c r="HRT69" s="57"/>
      <c r="HRU69" s="58"/>
      <c r="IBE69" s="83">
        <v>18</v>
      </c>
      <c r="IBF69" s="109" t="s">
        <v>38</v>
      </c>
      <c r="IBG69" s="211" t="s">
        <v>69</v>
      </c>
      <c r="IBH69" s="56" t="s">
        <v>37</v>
      </c>
      <c r="IBI69" s="56"/>
      <c r="IBJ69" s="84">
        <v>22</v>
      </c>
      <c r="IBK69" s="56"/>
      <c r="IBL69" s="57"/>
      <c r="IBM69" s="56"/>
      <c r="IBN69" s="57"/>
      <c r="IBO69" s="56"/>
      <c r="IBP69" s="57"/>
      <c r="IBQ69" s="58"/>
      <c r="ILA69" s="83">
        <v>18</v>
      </c>
      <c r="ILB69" s="109" t="s">
        <v>38</v>
      </c>
      <c r="ILC69" s="211" t="s">
        <v>69</v>
      </c>
      <c r="ILD69" s="56" t="s">
        <v>37</v>
      </c>
      <c r="ILE69" s="56"/>
      <c r="ILF69" s="84">
        <v>22</v>
      </c>
      <c r="ILG69" s="56"/>
      <c r="ILH69" s="57"/>
      <c r="ILI69" s="56"/>
      <c r="ILJ69" s="57"/>
      <c r="ILK69" s="56"/>
      <c r="ILL69" s="57"/>
      <c r="ILM69" s="58"/>
      <c r="IUW69" s="83">
        <v>18</v>
      </c>
      <c r="IUX69" s="109" t="s">
        <v>38</v>
      </c>
      <c r="IUY69" s="211" t="s">
        <v>69</v>
      </c>
      <c r="IUZ69" s="56" t="s">
        <v>37</v>
      </c>
      <c r="IVA69" s="56"/>
      <c r="IVB69" s="84">
        <v>22</v>
      </c>
      <c r="IVC69" s="56"/>
      <c r="IVD69" s="57"/>
      <c r="IVE69" s="56"/>
      <c r="IVF69" s="57"/>
      <c r="IVG69" s="56"/>
      <c r="IVH69" s="57"/>
      <c r="IVI69" s="58"/>
      <c r="JES69" s="83">
        <v>18</v>
      </c>
      <c r="JET69" s="109" t="s">
        <v>38</v>
      </c>
      <c r="JEU69" s="211" t="s">
        <v>69</v>
      </c>
      <c r="JEV69" s="56" t="s">
        <v>37</v>
      </c>
      <c r="JEW69" s="56"/>
      <c r="JEX69" s="84">
        <v>22</v>
      </c>
      <c r="JEY69" s="56"/>
      <c r="JEZ69" s="57"/>
      <c r="JFA69" s="56"/>
      <c r="JFB69" s="57"/>
      <c r="JFC69" s="56"/>
      <c r="JFD69" s="57"/>
      <c r="JFE69" s="58"/>
      <c r="JOO69" s="83">
        <v>18</v>
      </c>
      <c r="JOP69" s="109" t="s">
        <v>38</v>
      </c>
      <c r="JOQ69" s="211" t="s">
        <v>69</v>
      </c>
      <c r="JOR69" s="56" t="s">
        <v>37</v>
      </c>
      <c r="JOS69" s="56"/>
      <c r="JOT69" s="84">
        <v>22</v>
      </c>
      <c r="JOU69" s="56"/>
      <c r="JOV69" s="57"/>
      <c r="JOW69" s="56"/>
      <c r="JOX69" s="57"/>
      <c r="JOY69" s="56"/>
      <c r="JOZ69" s="57"/>
      <c r="JPA69" s="58"/>
      <c r="JYK69" s="83">
        <v>18</v>
      </c>
      <c r="JYL69" s="109" t="s">
        <v>38</v>
      </c>
      <c r="JYM69" s="211" t="s">
        <v>69</v>
      </c>
      <c r="JYN69" s="56" t="s">
        <v>37</v>
      </c>
      <c r="JYO69" s="56"/>
      <c r="JYP69" s="84">
        <v>22</v>
      </c>
      <c r="JYQ69" s="56"/>
      <c r="JYR69" s="57"/>
      <c r="JYS69" s="56"/>
      <c r="JYT69" s="57"/>
      <c r="JYU69" s="56"/>
      <c r="JYV69" s="57"/>
      <c r="JYW69" s="58"/>
      <c r="KIG69" s="83">
        <v>18</v>
      </c>
      <c r="KIH69" s="109" t="s">
        <v>38</v>
      </c>
      <c r="KII69" s="211" t="s">
        <v>69</v>
      </c>
      <c r="KIJ69" s="56" t="s">
        <v>37</v>
      </c>
      <c r="KIK69" s="56"/>
      <c r="KIL69" s="84">
        <v>22</v>
      </c>
      <c r="KIM69" s="56"/>
      <c r="KIN69" s="57"/>
      <c r="KIO69" s="56"/>
      <c r="KIP69" s="57"/>
      <c r="KIQ69" s="56"/>
      <c r="KIR69" s="57"/>
      <c r="KIS69" s="58"/>
      <c r="KSC69" s="83">
        <v>18</v>
      </c>
      <c r="KSD69" s="109" t="s">
        <v>38</v>
      </c>
      <c r="KSE69" s="211" t="s">
        <v>69</v>
      </c>
      <c r="KSF69" s="56" t="s">
        <v>37</v>
      </c>
      <c r="KSG69" s="56"/>
      <c r="KSH69" s="84">
        <v>22</v>
      </c>
      <c r="KSI69" s="56"/>
      <c r="KSJ69" s="57"/>
      <c r="KSK69" s="56"/>
      <c r="KSL69" s="57"/>
      <c r="KSM69" s="56"/>
      <c r="KSN69" s="57"/>
      <c r="KSO69" s="58"/>
      <c r="LBY69" s="83">
        <v>18</v>
      </c>
      <c r="LBZ69" s="109" t="s">
        <v>38</v>
      </c>
      <c r="LCA69" s="211" t="s">
        <v>69</v>
      </c>
      <c r="LCB69" s="56" t="s">
        <v>37</v>
      </c>
      <c r="LCC69" s="56"/>
      <c r="LCD69" s="84">
        <v>22</v>
      </c>
      <c r="LCE69" s="56"/>
      <c r="LCF69" s="57"/>
      <c r="LCG69" s="56"/>
      <c r="LCH69" s="57"/>
      <c r="LCI69" s="56"/>
      <c r="LCJ69" s="57"/>
      <c r="LCK69" s="58"/>
      <c r="LLU69" s="83">
        <v>18</v>
      </c>
      <c r="LLV69" s="109" t="s">
        <v>38</v>
      </c>
      <c r="LLW69" s="211" t="s">
        <v>69</v>
      </c>
      <c r="LLX69" s="56" t="s">
        <v>37</v>
      </c>
      <c r="LLY69" s="56"/>
      <c r="LLZ69" s="84">
        <v>22</v>
      </c>
      <c r="LMA69" s="56"/>
      <c r="LMB69" s="57"/>
      <c r="LMC69" s="56"/>
      <c r="LMD69" s="57"/>
      <c r="LME69" s="56"/>
      <c r="LMF69" s="57"/>
      <c r="LMG69" s="58"/>
      <c r="LVQ69" s="83">
        <v>18</v>
      </c>
      <c r="LVR69" s="109" t="s">
        <v>38</v>
      </c>
      <c r="LVS69" s="211" t="s">
        <v>69</v>
      </c>
      <c r="LVT69" s="56" t="s">
        <v>37</v>
      </c>
      <c r="LVU69" s="56"/>
      <c r="LVV69" s="84">
        <v>22</v>
      </c>
      <c r="LVW69" s="56"/>
      <c r="LVX69" s="57"/>
      <c r="LVY69" s="56"/>
      <c r="LVZ69" s="57"/>
      <c r="LWA69" s="56"/>
      <c r="LWB69" s="57"/>
      <c r="LWC69" s="58"/>
      <c r="MFM69" s="83">
        <v>18</v>
      </c>
      <c r="MFN69" s="109" t="s">
        <v>38</v>
      </c>
      <c r="MFO69" s="211" t="s">
        <v>69</v>
      </c>
      <c r="MFP69" s="56" t="s">
        <v>37</v>
      </c>
      <c r="MFQ69" s="56"/>
      <c r="MFR69" s="84">
        <v>22</v>
      </c>
      <c r="MFS69" s="56"/>
      <c r="MFT69" s="57"/>
      <c r="MFU69" s="56"/>
      <c r="MFV69" s="57"/>
      <c r="MFW69" s="56"/>
      <c r="MFX69" s="57"/>
      <c r="MFY69" s="58"/>
      <c r="MPI69" s="83">
        <v>18</v>
      </c>
      <c r="MPJ69" s="109" t="s">
        <v>38</v>
      </c>
      <c r="MPK69" s="211" t="s">
        <v>69</v>
      </c>
      <c r="MPL69" s="56" t="s">
        <v>37</v>
      </c>
      <c r="MPM69" s="56"/>
      <c r="MPN69" s="84">
        <v>22</v>
      </c>
      <c r="MPO69" s="56"/>
      <c r="MPP69" s="57"/>
      <c r="MPQ69" s="56"/>
      <c r="MPR69" s="57"/>
      <c r="MPS69" s="56"/>
      <c r="MPT69" s="57"/>
      <c r="MPU69" s="58"/>
      <c r="MZE69" s="83">
        <v>18</v>
      </c>
      <c r="MZF69" s="109" t="s">
        <v>38</v>
      </c>
      <c r="MZG69" s="211" t="s">
        <v>69</v>
      </c>
      <c r="MZH69" s="56" t="s">
        <v>37</v>
      </c>
      <c r="MZI69" s="56"/>
      <c r="MZJ69" s="84">
        <v>22</v>
      </c>
      <c r="MZK69" s="56"/>
      <c r="MZL69" s="57"/>
      <c r="MZM69" s="56"/>
      <c r="MZN69" s="57"/>
      <c r="MZO69" s="56"/>
      <c r="MZP69" s="57"/>
      <c r="MZQ69" s="58"/>
      <c r="NJA69" s="83">
        <v>18</v>
      </c>
      <c r="NJB69" s="109" t="s">
        <v>38</v>
      </c>
      <c r="NJC69" s="211" t="s">
        <v>69</v>
      </c>
      <c r="NJD69" s="56" t="s">
        <v>37</v>
      </c>
      <c r="NJE69" s="56"/>
      <c r="NJF69" s="84">
        <v>22</v>
      </c>
      <c r="NJG69" s="56"/>
      <c r="NJH69" s="57"/>
      <c r="NJI69" s="56"/>
      <c r="NJJ69" s="57"/>
      <c r="NJK69" s="56"/>
      <c r="NJL69" s="57"/>
      <c r="NJM69" s="58"/>
      <c r="NSW69" s="83">
        <v>18</v>
      </c>
      <c r="NSX69" s="109" t="s">
        <v>38</v>
      </c>
      <c r="NSY69" s="211" t="s">
        <v>69</v>
      </c>
      <c r="NSZ69" s="56" t="s">
        <v>37</v>
      </c>
      <c r="NTA69" s="56"/>
      <c r="NTB69" s="84">
        <v>22</v>
      </c>
      <c r="NTC69" s="56"/>
      <c r="NTD69" s="57"/>
      <c r="NTE69" s="56"/>
      <c r="NTF69" s="57"/>
      <c r="NTG69" s="56"/>
      <c r="NTH69" s="57"/>
      <c r="NTI69" s="58"/>
      <c r="OCS69" s="83">
        <v>18</v>
      </c>
      <c r="OCT69" s="109" t="s">
        <v>38</v>
      </c>
      <c r="OCU69" s="211" t="s">
        <v>69</v>
      </c>
      <c r="OCV69" s="56" t="s">
        <v>37</v>
      </c>
      <c r="OCW69" s="56"/>
      <c r="OCX69" s="84">
        <v>22</v>
      </c>
      <c r="OCY69" s="56"/>
      <c r="OCZ69" s="57"/>
      <c r="ODA69" s="56"/>
      <c r="ODB69" s="57"/>
      <c r="ODC69" s="56"/>
      <c r="ODD69" s="57"/>
      <c r="ODE69" s="58"/>
      <c r="OMO69" s="83">
        <v>18</v>
      </c>
      <c r="OMP69" s="109" t="s">
        <v>38</v>
      </c>
      <c r="OMQ69" s="211" t="s">
        <v>69</v>
      </c>
      <c r="OMR69" s="56" t="s">
        <v>37</v>
      </c>
      <c r="OMS69" s="56"/>
      <c r="OMT69" s="84">
        <v>22</v>
      </c>
      <c r="OMU69" s="56"/>
      <c r="OMV69" s="57"/>
      <c r="OMW69" s="56"/>
      <c r="OMX69" s="57"/>
      <c r="OMY69" s="56"/>
      <c r="OMZ69" s="57"/>
      <c r="ONA69" s="58"/>
      <c r="OWK69" s="83">
        <v>18</v>
      </c>
      <c r="OWL69" s="109" t="s">
        <v>38</v>
      </c>
      <c r="OWM69" s="211" t="s">
        <v>69</v>
      </c>
      <c r="OWN69" s="56" t="s">
        <v>37</v>
      </c>
      <c r="OWO69" s="56"/>
      <c r="OWP69" s="84">
        <v>22</v>
      </c>
      <c r="OWQ69" s="56"/>
      <c r="OWR69" s="57"/>
      <c r="OWS69" s="56"/>
      <c r="OWT69" s="57"/>
      <c r="OWU69" s="56"/>
      <c r="OWV69" s="57"/>
      <c r="OWW69" s="58"/>
      <c r="PGG69" s="83">
        <v>18</v>
      </c>
      <c r="PGH69" s="109" t="s">
        <v>38</v>
      </c>
      <c r="PGI69" s="211" t="s">
        <v>69</v>
      </c>
      <c r="PGJ69" s="56" t="s">
        <v>37</v>
      </c>
      <c r="PGK69" s="56"/>
      <c r="PGL69" s="84">
        <v>22</v>
      </c>
      <c r="PGM69" s="56"/>
      <c r="PGN69" s="57"/>
      <c r="PGO69" s="56"/>
      <c r="PGP69" s="57"/>
      <c r="PGQ69" s="56"/>
      <c r="PGR69" s="57"/>
      <c r="PGS69" s="58"/>
      <c r="PQC69" s="83">
        <v>18</v>
      </c>
      <c r="PQD69" s="109" t="s">
        <v>38</v>
      </c>
      <c r="PQE69" s="211" t="s">
        <v>69</v>
      </c>
      <c r="PQF69" s="56" t="s">
        <v>37</v>
      </c>
      <c r="PQG69" s="56"/>
      <c r="PQH69" s="84">
        <v>22</v>
      </c>
      <c r="PQI69" s="56"/>
      <c r="PQJ69" s="57"/>
      <c r="PQK69" s="56"/>
      <c r="PQL69" s="57"/>
      <c r="PQM69" s="56"/>
      <c r="PQN69" s="57"/>
      <c r="PQO69" s="58"/>
      <c r="PZY69" s="83">
        <v>18</v>
      </c>
      <c r="PZZ69" s="109" t="s">
        <v>38</v>
      </c>
      <c r="QAA69" s="211" t="s">
        <v>69</v>
      </c>
      <c r="QAB69" s="56" t="s">
        <v>37</v>
      </c>
      <c r="QAC69" s="56"/>
      <c r="QAD69" s="84">
        <v>22</v>
      </c>
      <c r="QAE69" s="56"/>
      <c r="QAF69" s="57"/>
      <c r="QAG69" s="56"/>
      <c r="QAH69" s="57"/>
      <c r="QAI69" s="56"/>
      <c r="QAJ69" s="57"/>
      <c r="QAK69" s="58"/>
      <c r="QJU69" s="83">
        <v>18</v>
      </c>
      <c r="QJV69" s="109" t="s">
        <v>38</v>
      </c>
      <c r="QJW69" s="211" t="s">
        <v>69</v>
      </c>
      <c r="QJX69" s="56" t="s">
        <v>37</v>
      </c>
      <c r="QJY69" s="56"/>
      <c r="QJZ69" s="84">
        <v>22</v>
      </c>
      <c r="QKA69" s="56"/>
      <c r="QKB69" s="57"/>
      <c r="QKC69" s="56"/>
      <c r="QKD69" s="57"/>
      <c r="QKE69" s="56"/>
      <c r="QKF69" s="57"/>
      <c r="QKG69" s="58"/>
      <c r="QTQ69" s="83">
        <v>18</v>
      </c>
      <c r="QTR69" s="109" t="s">
        <v>38</v>
      </c>
      <c r="QTS69" s="211" t="s">
        <v>69</v>
      </c>
      <c r="QTT69" s="56" t="s">
        <v>37</v>
      </c>
      <c r="QTU69" s="56"/>
      <c r="QTV69" s="84">
        <v>22</v>
      </c>
      <c r="QTW69" s="56"/>
      <c r="QTX69" s="57"/>
      <c r="QTY69" s="56"/>
      <c r="QTZ69" s="57"/>
      <c r="QUA69" s="56"/>
      <c r="QUB69" s="57"/>
      <c r="QUC69" s="58"/>
      <c r="RDM69" s="83">
        <v>18</v>
      </c>
      <c r="RDN69" s="109" t="s">
        <v>38</v>
      </c>
      <c r="RDO69" s="211" t="s">
        <v>69</v>
      </c>
      <c r="RDP69" s="56" t="s">
        <v>37</v>
      </c>
      <c r="RDQ69" s="56"/>
      <c r="RDR69" s="84">
        <v>22</v>
      </c>
      <c r="RDS69" s="56"/>
      <c r="RDT69" s="57"/>
      <c r="RDU69" s="56"/>
      <c r="RDV69" s="57"/>
      <c r="RDW69" s="56"/>
      <c r="RDX69" s="57"/>
      <c r="RDY69" s="58"/>
      <c r="RNI69" s="83">
        <v>18</v>
      </c>
      <c r="RNJ69" s="109" t="s">
        <v>38</v>
      </c>
      <c r="RNK69" s="211" t="s">
        <v>69</v>
      </c>
      <c r="RNL69" s="56" t="s">
        <v>37</v>
      </c>
      <c r="RNM69" s="56"/>
      <c r="RNN69" s="84">
        <v>22</v>
      </c>
      <c r="RNO69" s="56"/>
      <c r="RNP69" s="57"/>
      <c r="RNQ69" s="56"/>
      <c r="RNR69" s="57"/>
      <c r="RNS69" s="56"/>
      <c r="RNT69" s="57"/>
      <c r="RNU69" s="58"/>
      <c r="RXE69" s="83">
        <v>18</v>
      </c>
      <c r="RXF69" s="109" t="s">
        <v>38</v>
      </c>
      <c r="RXG69" s="211" t="s">
        <v>69</v>
      </c>
      <c r="RXH69" s="56" t="s">
        <v>37</v>
      </c>
      <c r="RXI69" s="56"/>
      <c r="RXJ69" s="84">
        <v>22</v>
      </c>
      <c r="RXK69" s="56"/>
      <c r="RXL69" s="57"/>
      <c r="RXM69" s="56"/>
      <c r="RXN69" s="57"/>
      <c r="RXO69" s="56"/>
      <c r="RXP69" s="57"/>
      <c r="RXQ69" s="58"/>
      <c r="SHA69" s="83">
        <v>18</v>
      </c>
      <c r="SHB69" s="109" t="s">
        <v>38</v>
      </c>
      <c r="SHC69" s="211" t="s">
        <v>69</v>
      </c>
      <c r="SHD69" s="56" t="s">
        <v>37</v>
      </c>
      <c r="SHE69" s="56"/>
      <c r="SHF69" s="84">
        <v>22</v>
      </c>
      <c r="SHG69" s="56"/>
      <c r="SHH69" s="57"/>
      <c r="SHI69" s="56"/>
      <c r="SHJ69" s="57"/>
      <c r="SHK69" s="56"/>
      <c r="SHL69" s="57"/>
      <c r="SHM69" s="58"/>
      <c r="SQW69" s="83">
        <v>18</v>
      </c>
      <c r="SQX69" s="109" t="s">
        <v>38</v>
      </c>
      <c r="SQY69" s="211" t="s">
        <v>69</v>
      </c>
      <c r="SQZ69" s="56" t="s">
        <v>37</v>
      </c>
      <c r="SRA69" s="56"/>
      <c r="SRB69" s="84">
        <v>22</v>
      </c>
      <c r="SRC69" s="56"/>
      <c r="SRD69" s="57"/>
      <c r="SRE69" s="56"/>
      <c r="SRF69" s="57"/>
      <c r="SRG69" s="56"/>
      <c r="SRH69" s="57"/>
      <c r="SRI69" s="58"/>
      <c r="TAS69" s="83">
        <v>18</v>
      </c>
      <c r="TAT69" s="109" t="s">
        <v>38</v>
      </c>
      <c r="TAU69" s="211" t="s">
        <v>69</v>
      </c>
      <c r="TAV69" s="56" t="s">
        <v>37</v>
      </c>
      <c r="TAW69" s="56"/>
      <c r="TAX69" s="84">
        <v>22</v>
      </c>
      <c r="TAY69" s="56"/>
      <c r="TAZ69" s="57"/>
      <c r="TBA69" s="56"/>
      <c r="TBB69" s="57"/>
      <c r="TBC69" s="56"/>
      <c r="TBD69" s="57"/>
      <c r="TBE69" s="58"/>
      <c r="TKO69" s="83">
        <v>18</v>
      </c>
      <c r="TKP69" s="109" t="s">
        <v>38</v>
      </c>
      <c r="TKQ69" s="211" t="s">
        <v>69</v>
      </c>
      <c r="TKR69" s="56" t="s">
        <v>37</v>
      </c>
      <c r="TKS69" s="56"/>
      <c r="TKT69" s="84">
        <v>22</v>
      </c>
      <c r="TKU69" s="56"/>
      <c r="TKV69" s="57"/>
      <c r="TKW69" s="56"/>
      <c r="TKX69" s="57"/>
      <c r="TKY69" s="56"/>
      <c r="TKZ69" s="57"/>
      <c r="TLA69" s="58"/>
      <c r="TUK69" s="83">
        <v>18</v>
      </c>
      <c r="TUL69" s="109" t="s">
        <v>38</v>
      </c>
      <c r="TUM69" s="211" t="s">
        <v>69</v>
      </c>
      <c r="TUN69" s="56" t="s">
        <v>37</v>
      </c>
      <c r="TUO69" s="56"/>
      <c r="TUP69" s="84">
        <v>22</v>
      </c>
      <c r="TUQ69" s="56"/>
      <c r="TUR69" s="57"/>
      <c r="TUS69" s="56"/>
      <c r="TUT69" s="57"/>
      <c r="TUU69" s="56"/>
      <c r="TUV69" s="57"/>
      <c r="TUW69" s="58"/>
      <c r="UEG69" s="83">
        <v>18</v>
      </c>
      <c r="UEH69" s="109" t="s">
        <v>38</v>
      </c>
      <c r="UEI69" s="211" t="s">
        <v>69</v>
      </c>
      <c r="UEJ69" s="56" t="s">
        <v>37</v>
      </c>
      <c r="UEK69" s="56"/>
      <c r="UEL69" s="84">
        <v>22</v>
      </c>
      <c r="UEM69" s="56"/>
      <c r="UEN69" s="57"/>
      <c r="UEO69" s="56"/>
      <c r="UEP69" s="57"/>
      <c r="UEQ69" s="56"/>
      <c r="UER69" s="57"/>
      <c r="UES69" s="58"/>
      <c r="UOC69" s="83">
        <v>18</v>
      </c>
      <c r="UOD69" s="109" t="s">
        <v>38</v>
      </c>
      <c r="UOE69" s="211" t="s">
        <v>69</v>
      </c>
      <c r="UOF69" s="56" t="s">
        <v>37</v>
      </c>
      <c r="UOG69" s="56"/>
      <c r="UOH69" s="84">
        <v>22</v>
      </c>
      <c r="UOI69" s="56"/>
      <c r="UOJ69" s="57"/>
      <c r="UOK69" s="56"/>
      <c r="UOL69" s="57"/>
      <c r="UOM69" s="56"/>
      <c r="UON69" s="57"/>
      <c r="UOO69" s="58"/>
      <c r="UXY69" s="83">
        <v>18</v>
      </c>
      <c r="UXZ69" s="109" t="s">
        <v>38</v>
      </c>
      <c r="UYA69" s="211" t="s">
        <v>69</v>
      </c>
      <c r="UYB69" s="56" t="s">
        <v>37</v>
      </c>
      <c r="UYC69" s="56"/>
      <c r="UYD69" s="84">
        <v>22</v>
      </c>
      <c r="UYE69" s="56"/>
      <c r="UYF69" s="57"/>
      <c r="UYG69" s="56"/>
      <c r="UYH69" s="57"/>
      <c r="UYI69" s="56"/>
      <c r="UYJ69" s="57"/>
      <c r="UYK69" s="58"/>
      <c r="VHU69" s="83">
        <v>18</v>
      </c>
      <c r="VHV69" s="109" t="s">
        <v>38</v>
      </c>
      <c r="VHW69" s="211" t="s">
        <v>69</v>
      </c>
      <c r="VHX69" s="56" t="s">
        <v>37</v>
      </c>
      <c r="VHY69" s="56"/>
      <c r="VHZ69" s="84">
        <v>22</v>
      </c>
      <c r="VIA69" s="56"/>
      <c r="VIB69" s="57"/>
      <c r="VIC69" s="56"/>
      <c r="VID69" s="57"/>
      <c r="VIE69" s="56"/>
      <c r="VIF69" s="57"/>
      <c r="VIG69" s="58"/>
      <c r="VRQ69" s="83">
        <v>18</v>
      </c>
      <c r="VRR69" s="109" t="s">
        <v>38</v>
      </c>
      <c r="VRS69" s="211" t="s">
        <v>69</v>
      </c>
      <c r="VRT69" s="56" t="s">
        <v>37</v>
      </c>
      <c r="VRU69" s="56"/>
      <c r="VRV69" s="84">
        <v>22</v>
      </c>
      <c r="VRW69" s="56"/>
      <c r="VRX69" s="57"/>
      <c r="VRY69" s="56"/>
      <c r="VRZ69" s="57"/>
      <c r="VSA69" s="56"/>
      <c r="VSB69" s="57"/>
      <c r="VSC69" s="58"/>
      <c r="WBM69" s="83">
        <v>18</v>
      </c>
      <c r="WBN69" s="109" t="s">
        <v>38</v>
      </c>
      <c r="WBO69" s="211" t="s">
        <v>69</v>
      </c>
      <c r="WBP69" s="56" t="s">
        <v>37</v>
      </c>
      <c r="WBQ69" s="56"/>
      <c r="WBR69" s="84">
        <v>22</v>
      </c>
      <c r="WBS69" s="56"/>
      <c r="WBT69" s="57"/>
      <c r="WBU69" s="56"/>
      <c r="WBV69" s="57"/>
      <c r="WBW69" s="56"/>
      <c r="WBX69" s="57"/>
      <c r="WBY69" s="58"/>
      <c r="WLI69" s="83">
        <v>18</v>
      </c>
      <c r="WLJ69" s="109" t="s">
        <v>38</v>
      </c>
      <c r="WLK69" s="211" t="s">
        <v>69</v>
      </c>
      <c r="WLL69" s="56" t="s">
        <v>37</v>
      </c>
      <c r="WLM69" s="56"/>
      <c r="WLN69" s="84">
        <v>22</v>
      </c>
      <c r="WLO69" s="56"/>
      <c r="WLP69" s="57"/>
      <c r="WLQ69" s="56"/>
      <c r="WLR69" s="57"/>
      <c r="WLS69" s="56"/>
      <c r="WLT69" s="57"/>
      <c r="WLU69" s="58"/>
      <c r="WVE69" s="83">
        <v>18</v>
      </c>
      <c r="WVF69" s="109" t="s">
        <v>38</v>
      </c>
      <c r="WVG69" s="211" t="s">
        <v>69</v>
      </c>
      <c r="WVH69" s="56" t="s">
        <v>37</v>
      </c>
      <c r="WVI69" s="56"/>
      <c r="WVJ69" s="84">
        <v>22</v>
      </c>
      <c r="WVK69" s="56"/>
      <c r="WVL69" s="57"/>
      <c r="WVM69" s="56"/>
      <c r="WVN69" s="57"/>
      <c r="WVO69" s="56"/>
      <c r="WVP69" s="57"/>
      <c r="WVQ69" s="58"/>
    </row>
    <row r="70" spans="1:16137" x14ac:dyDescent="0.35">
      <c r="A70" s="55"/>
      <c r="B70" s="56"/>
      <c r="C70" s="2" t="s">
        <v>14</v>
      </c>
      <c r="D70" s="56" t="s">
        <v>15</v>
      </c>
      <c r="E70" s="57">
        <v>22</v>
      </c>
      <c r="F70" s="57">
        <v>13.200000000000003</v>
      </c>
      <c r="G70" s="56"/>
      <c r="H70" s="57"/>
      <c r="I70" s="60">
        <v>6</v>
      </c>
      <c r="J70" s="57">
        <v>79.200000000000017</v>
      </c>
      <c r="K70" s="56"/>
      <c r="L70" s="57"/>
      <c r="M70" s="76">
        <f>H70+J70+L70</f>
        <v>79.200000000000017</v>
      </c>
      <c r="N70" s="20"/>
    </row>
    <row r="71" spans="1:16137" x14ac:dyDescent="0.35">
      <c r="A71" s="55"/>
      <c r="B71" s="56"/>
      <c r="C71" s="2" t="s">
        <v>22</v>
      </c>
      <c r="D71" s="56" t="s">
        <v>19</v>
      </c>
      <c r="E71" s="85">
        <v>16.8</v>
      </c>
      <c r="F71" s="57">
        <v>10.080000000000002</v>
      </c>
      <c r="G71" s="56"/>
      <c r="H71" s="57"/>
      <c r="I71" s="56"/>
      <c r="J71" s="57"/>
      <c r="K71" s="29">
        <v>4</v>
      </c>
      <c r="L71" s="57">
        <v>40.320000000000007</v>
      </c>
      <c r="M71" s="76">
        <f>H71+J71+L71</f>
        <v>40.320000000000007</v>
      </c>
      <c r="N71" s="20"/>
    </row>
    <row r="72" spans="1:16137" ht="16.5" x14ac:dyDescent="0.35">
      <c r="A72" s="55" t="s">
        <v>269</v>
      </c>
      <c r="B72" s="109" t="s">
        <v>70</v>
      </c>
      <c r="C72" s="211" t="s">
        <v>71</v>
      </c>
      <c r="D72" s="28" t="s">
        <v>1088</v>
      </c>
      <c r="E72" s="56"/>
      <c r="F72" s="70">
        <v>2.8000000000000003</v>
      </c>
      <c r="G72" s="56"/>
      <c r="H72" s="57"/>
      <c r="I72" s="56"/>
      <c r="J72" s="57"/>
      <c r="K72" s="56"/>
      <c r="L72" s="57"/>
      <c r="M72" s="19"/>
      <c r="N72" s="32"/>
      <c r="IS72" s="83">
        <v>18</v>
      </c>
      <c r="IT72" s="109" t="s">
        <v>38</v>
      </c>
      <c r="IU72" s="211" t="s">
        <v>69</v>
      </c>
      <c r="IV72" s="56" t="s">
        <v>37</v>
      </c>
      <c r="IW72" s="56"/>
      <c r="IX72" s="84">
        <v>22</v>
      </c>
      <c r="IY72" s="56"/>
      <c r="IZ72" s="57"/>
      <c r="JA72" s="56"/>
      <c r="JB72" s="57"/>
      <c r="JC72" s="56"/>
      <c r="JD72" s="57"/>
      <c r="JE72" s="58"/>
      <c r="SO72" s="83">
        <v>18</v>
      </c>
      <c r="SP72" s="109" t="s">
        <v>38</v>
      </c>
      <c r="SQ72" s="211" t="s">
        <v>69</v>
      </c>
      <c r="SR72" s="56" t="s">
        <v>37</v>
      </c>
      <c r="SS72" s="56"/>
      <c r="ST72" s="84">
        <v>22</v>
      </c>
      <c r="SU72" s="56"/>
      <c r="SV72" s="57"/>
      <c r="SW72" s="56"/>
      <c r="SX72" s="57"/>
      <c r="SY72" s="56"/>
      <c r="SZ72" s="57"/>
      <c r="TA72" s="58"/>
      <c r="ACK72" s="83">
        <v>18</v>
      </c>
      <c r="ACL72" s="109" t="s">
        <v>38</v>
      </c>
      <c r="ACM72" s="211" t="s">
        <v>69</v>
      </c>
      <c r="ACN72" s="56" t="s">
        <v>37</v>
      </c>
      <c r="ACO72" s="56"/>
      <c r="ACP72" s="84">
        <v>22</v>
      </c>
      <c r="ACQ72" s="56"/>
      <c r="ACR72" s="57"/>
      <c r="ACS72" s="56"/>
      <c r="ACT72" s="57"/>
      <c r="ACU72" s="56"/>
      <c r="ACV72" s="57"/>
      <c r="ACW72" s="58"/>
      <c r="AMG72" s="83">
        <v>18</v>
      </c>
      <c r="AMH72" s="109" t="s">
        <v>38</v>
      </c>
      <c r="AMI72" s="211" t="s">
        <v>69</v>
      </c>
      <c r="AMJ72" s="56" t="s">
        <v>37</v>
      </c>
      <c r="AMK72" s="56"/>
      <c r="AML72" s="84">
        <v>22</v>
      </c>
      <c r="AMM72" s="56"/>
      <c r="AMN72" s="57"/>
      <c r="AMO72" s="56"/>
      <c r="AMP72" s="57"/>
      <c r="AMQ72" s="56"/>
      <c r="AMR72" s="57"/>
      <c r="AMS72" s="58"/>
      <c r="AWC72" s="83">
        <v>18</v>
      </c>
      <c r="AWD72" s="109" t="s">
        <v>38</v>
      </c>
      <c r="AWE72" s="211" t="s">
        <v>69</v>
      </c>
      <c r="AWF72" s="56" t="s">
        <v>37</v>
      </c>
      <c r="AWG72" s="56"/>
      <c r="AWH72" s="84">
        <v>22</v>
      </c>
      <c r="AWI72" s="56"/>
      <c r="AWJ72" s="57"/>
      <c r="AWK72" s="56"/>
      <c r="AWL72" s="57"/>
      <c r="AWM72" s="56"/>
      <c r="AWN72" s="57"/>
      <c r="AWO72" s="58"/>
      <c r="BFY72" s="83">
        <v>18</v>
      </c>
      <c r="BFZ72" s="109" t="s">
        <v>38</v>
      </c>
      <c r="BGA72" s="211" t="s">
        <v>69</v>
      </c>
      <c r="BGB72" s="56" t="s">
        <v>37</v>
      </c>
      <c r="BGC72" s="56"/>
      <c r="BGD72" s="84">
        <v>22</v>
      </c>
      <c r="BGE72" s="56"/>
      <c r="BGF72" s="57"/>
      <c r="BGG72" s="56"/>
      <c r="BGH72" s="57"/>
      <c r="BGI72" s="56"/>
      <c r="BGJ72" s="57"/>
      <c r="BGK72" s="58"/>
      <c r="BPU72" s="83">
        <v>18</v>
      </c>
      <c r="BPV72" s="109" t="s">
        <v>38</v>
      </c>
      <c r="BPW72" s="211" t="s">
        <v>69</v>
      </c>
      <c r="BPX72" s="56" t="s">
        <v>37</v>
      </c>
      <c r="BPY72" s="56"/>
      <c r="BPZ72" s="84">
        <v>22</v>
      </c>
      <c r="BQA72" s="56"/>
      <c r="BQB72" s="57"/>
      <c r="BQC72" s="56"/>
      <c r="BQD72" s="57"/>
      <c r="BQE72" s="56"/>
      <c r="BQF72" s="57"/>
      <c r="BQG72" s="58"/>
      <c r="BZQ72" s="83">
        <v>18</v>
      </c>
      <c r="BZR72" s="109" t="s">
        <v>38</v>
      </c>
      <c r="BZS72" s="211" t="s">
        <v>69</v>
      </c>
      <c r="BZT72" s="56" t="s">
        <v>37</v>
      </c>
      <c r="BZU72" s="56"/>
      <c r="BZV72" s="84">
        <v>22</v>
      </c>
      <c r="BZW72" s="56"/>
      <c r="BZX72" s="57"/>
      <c r="BZY72" s="56"/>
      <c r="BZZ72" s="57"/>
      <c r="CAA72" s="56"/>
      <c r="CAB72" s="57"/>
      <c r="CAC72" s="58"/>
      <c r="CJM72" s="83">
        <v>18</v>
      </c>
      <c r="CJN72" s="109" t="s">
        <v>38</v>
      </c>
      <c r="CJO72" s="211" t="s">
        <v>69</v>
      </c>
      <c r="CJP72" s="56" t="s">
        <v>37</v>
      </c>
      <c r="CJQ72" s="56"/>
      <c r="CJR72" s="84">
        <v>22</v>
      </c>
      <c r="CJS72" s="56"/>
      <c r="CJT72" s="57"/>
      <c r="CJU72" s="56"/>
      <c r="CJV72" s="57"/>
      <c r="CJW72" s="56"/>
      <c r="CJX72" s="57"/>
      <c r="CJY72" s="58"/>
      <c r="CTI72" s="83">
        <v>18</v>
      </c>
      <c r="CTJ72" s="109" t="s">
        <v>38</v>
      </c>
      <c r="CTK72" s="211" t="s">
        <v>69</v>
      </c>
      <c r="CTL72" s="56" t="s">
        <v>37</v>
      </c>
      <c r="CTM72" s="56"/>
      <c r="CTN72" s="84">
        <v>22</v>
      </c>
      <c r="CTO72" s="56"/>
      <c r="CTP72" s="57"/>
      <c r="CTQ72" s="56"/>
      <c r="CTR72" s="57"/>
      <c r="CTS72" s="56"/>
      <c r="CTT72" s="57"/>
      <c r="CTU72" s="58"/>
      <c r="DDE72" s="83">
        <v>18</v>
      </c>
      <c r="DDF72" s="109" t="s">
        <v>38</v>
      </c>
      <c r="DDG72" s="211" t="s">
        <v>69</v>
      </c>
      <c r="DDH72" s="56" t="s">
        <v>37</v>
      </c>
      <c r="DDI72" s="56"/>
      <c r="DDJ72" s="84">
        <v>22</v>
      </c>
      <c r="DDK72" s="56"/>
      <c r="DDL72" s="57"/>
      <c r="DDM72" s="56"/>
      <c r="DDN72" s="57"/>
      <c r="DDO72" s="56"/>
      <c r="DDP72" s="57"/>
      <c r="DDQ72" s="58"/>
      <c r="DNA72" s="83">
        <v>18</v>
      </c>
      <c r="DNB72" s="109" t="s">
        <v>38</v>
      </c>
      <c r="DNC72" s="211" t="s">
        <v>69</v>
      </c>
      <c r="DND72" s="56" t="s">
        <v>37</v>
      </c>
      <c r="DNE72" s="56"/>
      <c r="DNF72" s="84">
        <v>22</v>
      </c>
      <c r="DNG72" s="56"/>
      <c r="DNH72" s="57"/>
      <c r="DNI72" s="56"/>
      <c r="DNJ72" s="57"/>
      <c r="DNK72" s="56"/>
      <c r="DNL72" s="57"/>
      <c r="DNM72" s="58"/>
      <c r="DWW72" s="83">
        <v>18</v>
      </c>
      <c r="DWX72" s="109" t="s">
        <v>38</v>
      </c>
      <c r="DWY72" s="211" t="s">
        <v>69</v>
      </c>
      <c r="DWZ72" s="56" t="s">
        <v>37</v>
      </c>
      <c r="DXA72" s="56"/>
      <c r="DXB72" s="84">
        <v>22</v>
      </c>
      <c r="DXC72" s="56"/>
      <c r="DXD72" s="57"/>
      <c r="DXE72" s="56"/>
      <c r="DXF72" s="57"/>
      <c r="DXG72" s="56"/>
      <c r="DXH72" s="57"/>
      <c r="DXI72" s="58"/>
      <c r="EGS72" s="83">
        <v>18</v>
      </c>
      <c r="EGT72" s="109" t="s">
        <v>38</v>
      </c>
      <c r="EGU72" s="211" t="s">
        <v>69</v>
      </c>
      <c r="EGV72" s="56" t="s">
        <v>37</v>
      </c>
      <c r="EGW72" s="56"/>
      <c r="EGX72" s="84">
        <v>22</v>
      </c>
      <c r="EGY72" s="56"/>
      <c r="EGZ72" s="57"/>
      <c r="EHA72" s="56"/>
      <c r="EHB72" s="57"/>
      <c r="EHC72" s="56"/>
      <c r="EHD72" s="57"/>
      <c r="EHE72" s="58"/>
      <c r="EQO72" s="83">
        <v>18</v>
      </c>
      <c r="EQP72" s="109" t="s">
        <v>38</v>
      </c>
      <c r="EQQ72" s="211" t="s">
        <v>69</v>
      </c>
      <c r="EQR72" s="56" t="s">
        <v>37</v>
      </c>
      <c r="EQS72" s="56"/>
      <c r="EQT72" s="84">
        <v>22</v>
      </c>
      <c r="EQU72" s="56"/>
      <c r="EQV72" s="57"/>
      <c r="EQW72" s="56"/>
      <c r="EQX72" s="57"/>
      <c r="EQY72" s="56"/>
      <c r="EQZ72" s="57"/>
      <c r="ERA72" s="58"/>
      <c r="FAK72" s="83">
        <v>18</v>
      </c>
      <c r="FAL72" s="109" t="s">
        <v>38</v>
      </c>
      <c r="FAM72" s="211" t="s">
        <v>69</v>
      </c>
      <c r="FAN72" s="56" t="s">
        <v>37</v>
      </c>
      <c r="FAO72" s="56"/>
      <c r="FAP72" s="84">
        <v>22</v>
      </c>
      <c r="FAQ72" s="56"/>
      <c r="FAR72" s="57"/>
      <c r="FAS72" s="56"/>
      <c r="FAT72" s="57"/>
      <c r="FAU72" s="56"/>
      <c r="FAV72" s="57"/>
      <c r="FAW72" s="58"/>
      <c r="FKG72" s="83">
        <v>18</v>
      </c>
      <c r="FKH72" s="109" t="s">
        <v>38</v>
      </c>
      <c r="FKI72" s="211" t="s">
        <v>69</v>
      </c>
      <c r="FKJ72" s="56" t="s">
        <v>37</v>
      </c>
      <c r="FKK72" s="56"/>
      <c r="FKL72" s="84">
        <v>22</v>
      </c>
      <c r="FKM72" s="56"/>
      <c r="FKN72" s="57"/>
      <c r="FKO72" s="56"/>
      <c r="FKP72" s="57"/>
      <c r="FKQ72" s="56"/>
      <c r="FKR72" s="57"/>
      <c r="FKS72" s="58"/>
      <c r="FUC72" s="83">
        <v>18</v>
      </c>
      <c r="FUD72" s="109" t="s">
        <v>38</v>
      </c>
      <c r="FUE72" s="211" t="s">
        <v>69</v>
      </c>
      <c r="FUF72" s="56" t="s">
        <v>37</v>
      </c>
      <c r="FUG72" s="56"/>
      <c r="FUH72" s="84">
        <v>22</v>
      </c>
      <c r="FUI72" s="56"/>
      <c r="FUJ72" s="57"/>
      <c r="FUK72" s="56"/>
      <c r="FUL72" s="57"/>
      <c r="FUM72" s="56"/>
      <c r="FUN72" s="57"/>
      <c r="FUO72" s="58"/>
      <c r="GDY72" s="83">
        <v>18</v>
      </c>
      <c r="GDZ72" s="109" t="s">
        <v>38</v>
      </c>
      <c r="GEA72" s="211" t="s">
        <v>69</v>
      </c>
      <c r="GEB72" s="56" t="s">
        <v>37</v>
      </c>
      <c r="GEC72" s="56"/>
      <c r="GED72" s="84">
        <v>22</v>
      </c>
      <c r="GEE72" s="56"/>
      <c r="GEF72" s="57"/>
      <c r="GEG72" s="56"/>
      <c r="GEH72" s="57"/>
      <c r="GEI72" s="56"/>
      <c r="GEJ72" s="57"/>
      <c r="GEK72" s="58"/>
      <c r="GNU72" s="83">
        <v>18</v>
      </c>
      <c r="GNV72" s="109" t="s">
        <v>38</v>
      </c>
      <c r="GNW72" s="211" t="s">
        <v>69</v>
      </c>
      <c r="GNX72" s="56" t="s">
        <v>37</v>
      </c>
      <c r="GNY72" s="56"/>
      <c r="GNZ72" s="84">
        <v>22</v>
      </c>
      <c r="GOA72" s="56"/>
      <c r="GOB72" s="57"/>
      <c r="GOC72" s="56"/>
      <c r="GOD72" s="57"/>
      <c r="GOE72" s="56"/>
      <c r="GOF72" s="57"/>
      <c r="GOG72" s="58"/>
      <c r="GXQ72" s="83">
        <v>18</v>
      </c>
      <c r="GXR72" s="109" t="s">
        <v>38</v>
      </c>
      <c r="GXS72" s="211" t="s">
        <v>69</v>
      </c>
      <c r="GXT72" s="56" t="s">
        <v>37</v>
      </c>
      <c r="GXU72" s="56"/>
      <c r="GXV72" s="84">
        <v>22</v>
      </c>
      <c r="GXW72" s="56"/>
      <c r="GXX72" s="57"/>
      <c r="GXY72" s="56"/>
      <c r="GXZ72" s="57"/>
      <c r="GYA72" s="56"/>
      <c r="GYB72" s="57"/>
      <c r="GYC72" s="58"/>
      <c r="HHM72" s="83">
        <v>18</v>
      </c>
      <c r="HHN72" s="109" t="s">
        <v>38</v>
      </c>
      <c r="HHO72" s="211" t="s">
        <v>69</v>
      </c>
      <c r="HHP72" s="56" t="s">
        <v>37</v>
      </c>
      <c r="HHQ72" s="56"/>
      <c r="HHR72" s="84">
        <v>22</v>
      </c>
      <c r="HHS72" s="56"/>
      <c r="HHT72" s="57"/>
      <c r="HHU72" s="56"/>
      <c r="HHV72" s="57"/>
      <c r="HHW72" s="56"/>
      <c r="HHX72" s="57"/>
      <c r="HHY72" s="58"/>
      <c r="HRI72" s="83">
        <v>18</v>
      </c>
      <c r="HRJ72" s="109" t="s">
        <v>38</v>
      </c>
      <c r="HRK72" s="211" t="s">
        <v>69</v>
      </c>
      <c r="HRL72" s="56" t="s">
        <v>37</v>
      </c>
      <c r="HRM72" s="56"/>
      <c r="HRN72" s="84">
        <v>22</v>
      </c>
      <c r="HRO72" s="56"/>
      <c r="HRP72" s="57"/>
      <c r="HRQ72" s="56"/>
      <c r="HRR72" s="57"/>
      <c r="HRS72" s="56"/>
      <c r="HRT72" s="57"/>
      <c r="HRU72" s="58"/>
      <c r="IBE72" s="83">
        <v>18</v>
      </c>
      <c r="IBF72" s="109" t="s">
        <v>38</v>
      </c>
      <c r="IBG72" s="211" t="s">
        <v>69</v>
      </c>
      <c r="IBH72" s="56" t="s">
        <v>37</v>
      </c>
      <c r="IBI72" s="56"/>
      <c r="IBJ72" s="84">
        <v>22</v>
      </c>
      <c r="IBK72" s="56"/>
      <c r="IBL72" s="57"/>
      <c r="IBM72" s="56"/>
      <c r="IBN72" s="57"/>
      <c r="IBO72" s="56"/>
      <c r="IBP72" s="57"/>
      <c r="IBQ72" s="58"/>
      <c r="ILA72" s="83">
        <v>18</v>
      </c>
      <c r="ILB72" s="109" t="s">
        <v>38</v>
      </c>
      <c r="ILC72" s="211" t="s">
        <v>69</v>
      </c>
      <c r="ILD72" s="56" t="s">
        <v>37</v>
      </c>
      <c r="ILE72" s="56"/>
      <c r="ILF72" s="84">
        <v>22</v>
      </c>
      <c r="ILG72" s="56"/>
      <c r="ILH72" s="57"/>
      <c r="ILI72" s="56"/>
      <c r="ILJ72" s="57"/>
      <c r="ILK72" s="56"/>
      <c r="ILL72" s="57"/>
      <c r="ILM72" s="58"/>
      <c r="IUW72" s="83">
        <v>18</v>
      </c>
      <c r="IUX72" s="109" t="s">
        <v>38</v>
      </c>
      <c r="IUY72" s="211" t="s">
        <v>69</v>
      </c>
      <c r="IUZ72" s="56" t="s">
        <v>37</v>
      </c>
      <c r="IVA72" s="56"/>
      <c r="IVB72" s="84">
        <v>22</v>
      </c>
      <c r="IVC72" s="56"/>
      <c r="IVD72" s="57"/>
      <c r="IVE72" s="56"/>
      <c r="IVF72" s="57"/>
      <c r="IVG72" s="56"/>
      <c r="IVH72" s="57"/>
      <c r="IVI72" s="58"/>
      <c r="JES72" s="83">
        <v>18</v>
      </c>
      <c r="JET72" s="109" t="s">
        <v>38</v>
      </c>
      <c r="JEU72" s="211" t="s">
        <v>69</v>
      </c>
      <c r="JEV72" s="56" t="s">
        <v>37</v>
      </c>
      <c r="JEW72" s="56"/>
      <c r="JEX72" s="84">
        <v>22</v>
      </c>
      <c r="JEY72" s="56"/>
      <c r="JEZ72" s="57"/>
      <c r="JFA72" s="56"/>
      <c r="JFB72" s="57"/>
      <c r="JFC72" s="56"/>
      <c r="JFD72" s="57"/>
      <c r="JFE72" s="58"/>
      <c r="JOO72" s="83">
        <v>18</v>
      </c>
      <c r="JOP72" s="109" t="s">
        <v>38</v>
      </c>
      <c r="JOQ72" s="211" t="s">
        <v>69</v>
      </c>
      <c r="JOR72" s="56" t="s">
        <v>37</v>
      </c>
      <c r="JOS72" s="56"/>
      <c r="JOT72" s="84">
        <v>22</v>
      </c>
      <c r="JOU72" s="56"/>
      <c r="JOV72" s="57"/>
      <c r="JOW72" s="56"/>
      <c r="JOX72" s="57"/>
      <c r="JOY72" s="56"/>
      <c r="JOZ72" s="57"/>
      <c r="JPA72" s="58"/>
      <c r="JYK72" s="83">
        <v>18</v>
      </c>
      <c r="JYL72" s="109" t="s">
        <v>38</v>
      </c>
      <c r="JYM72" s="211" t="s">
        <v>69</v>
      </c>
      <c r="JYN72" s="56" t="s">
        <v>37</v>
      </c>
      <c r="JYO72" s="56"/>
      <c r="JYP72" s="84">
        <v>22</v>
      </c>
      <c r="JYQ72" s="56"/>
      <c r="JYR72" s="57"/>
      <c r="JYS72" s="56"/>
      <c r="JYT72" s="57"/>
      <c r="JYU72" s="56"/>
      <c r="JYV72" s="57"/>
      <c r="JYW72" s="58"/>
      <c r="KIG72" s="83">
        <v>18</v>
      </c>
      <c r="KIH72" s="109" t="s">
        <v>38</v>
      </c>
      <c r="KII72" s="211" t="s">
        <v>69</v>
      </c>
      <c r="KIJ72" s="56" t="s">
        <v>37</v>
      </c>
      <c r="KIK72" s="56"/>
      <c r="KIL72" s="84">
        <v>22</v>
      </c>
      <c r="KIM72" s="56"/>
      <c r="KIN72" s="57"/>
      <c r="KIO72" s="56"/>
      <c r="KIP72" s="57"/>
      <c r="KIQ72" s="56"/>
      <c r="KIR72" s="57"/>
      <c r="KIS72" s="58"/>
      <c r="KSC72" s="83">
        <v>18</v>
      </c>
      <c r="KSD72" s="109" t="s">
        <v>38</v>
      </c>
      <c r="KSE72" s="211" t="s">
        <v>69</v>
      </c>
      <c r="KSF72" s="56" t="s">
        <v>37</v>
      </c>
      <c r="KSG72" s="56"/>
      <c r="KSH72" s="84">
        <v>22</v>
      </c>
      <c r="KSI72" s="56"/>
      <c r="KSJ72" s="57"/>
      <c r="KSK72" s="56"/>
      <c r="KSL72" s="57"/>
      <c r="KSM72" s="56"/>
      <c r="KSN72" s="57"/>
      <c r="KSO72" s="58"/>
      <c r="LBY72" s="83">
        <v>18</v>
      </c>
      <c r="LBZ72" s="109" t="s">
        <v>38</v>
      </c>
      <c r="LCA72" s="211" t="s">
        <v>69</v>
      </c>
      <c r="LCB72" s="56" t="s">
        <v>37</v>
      </c>
      <c r="LCC72" s="56"/>
      <c r="LCD72" s="84">
        <v>22</v>
      </c>
      <c r="LCE72" s="56"/>
      <c r="LCF72" s="57"/>
      <c r="LCG72" s="56"/>
      <c r="LCH72" s="57"/>
      <c r="LCI72" s="56"/>
      <c r="LCJ72" s="57"/>
      <c r="LCK72" s="58"/>
      <c r="LLU72" s="83">
        <v>18</v>
      </c>
      <c r="LLV72" s="109" t="s">
        <v>38</v>
      </c>
      <c r="LLW72" s="211" t="s">
        <v>69</v>
      </c>
      <c r="LLX72" s="56" t="s">
        <v>37</v>
      </c>
      <c r="LLY72" s="56"/>
      <c r="LLZ72" s="84">
        <v>22</v>
      </c>
      <c r="LMA72" s="56"/>
      <c r="LMB72" s="57"/>
      <c r="LMC72" s="56"/>
      <c r="LMD72" s="57"/>
      <c r="LME72" s="56"/>
      <c r="LMF72" s="57"/>
      <c r="LMG72" s="58"/>
      <c r="LVQ72" s="83">
        <v>18</v>
      </c>
      <c r="LVR72" s="109" t="s">
        <v>38</v>
      </c>
      <c r="LVS72" s="211" t="s">
        <v>69</v>
      </c>
      <c r="LVT72" s="56" t="s">
        <v>37</v>
      </c>
      <c r="LVU72" s="56"/>
      <c r="LVV72" s="84">
        <v>22</v>
      </c>
      <c r="LVW72" s="56"/>
      <c r="LVX72" s="57"/>
      <c r="LVY72" s="56"/>
      <c r="LVZ72" s="57"/>
      <c r="LWA72" s="56"/>
      <c r="LWB72" s="57"/>
      <c r="LWC72" s="58"/>
      <c r="MFM72" s="83">
        <v>18</v>
      </c>
      <c r="MFN72" s="109" t="s">
        <v>38</v>
      </c>
      <c r="MFO72" s="211" t="s">
        <v>69</v>
      </c>
      <c r="MFP72" s="56" t="s">
        <v>37</v>
      </c>
      <c r="MFQ72" s="56"/>
      <c r="MFR72" s="84">
        <v>22</v>
      </c>
      <c r="MFS72" s="56"/>
      <c r="MFT72" s="57"/>
      <c r="MFU72" s="56"/>
      <c r="MFV72" s="57"/>
      <c r="MFW72" s="56"/>
      <c r="MFX72" s="57"/>
      <c r="MFY72" s="58"/>
      <c r="MPI72" s="83">
        <v>18</v>
      </c>
      <c r="MPJ72" s="109" t="s">
        <v>38</v>
      </c>
      <c r="MPK72" s="211" t="s">
        <v>69</v>
      </c>
      <c r="MPL72" s="56" t="s">
        <v>37</v>
      </c>
      <c r="MPM72" s="56"/>
      <c r="MPN72" s="84">
        <v>22</v>
      </c>
      <c r="MPO72" s="56"/>
      <c r="MPP72" s="57"/>
      <c r="MPQ72" s="56"/>
      <c r="MPR72" s="57"/>
      <c r="MPS72" s="56"/>
      <c r="MPT72" s="57"/>
      <c r="MPU72" s="58"/>
      <c r="MZE72" s="83">
        <v>18</v>
      </c>
      <c r="MZF72" s="109" t="s">
        <v>38</v>
      </c>
      <c r="MZG72" s="211" t="s">
        <v>69</v>
      </c>
      <c r="MZH72" s="56" t="s">
        <v>37</v>
      </c>
      <c r="MZI72" s="56"/>
      <c r="MZJ72" s="84">
        <v>22</v>
      </c>
      <c r="MZK72" s="56"/>
      <c r="MZL72" s="57"/>
      <c r="MZM72" s="56"/>
      <c r="MZN72" s="57"/>
      <c r="MZO72" s="56"/>
      <c r="MZP72" s="57"/>
      <c r="MZQ72" s="58"/>
      <c r="NJA72" s="83">
        <v>18</v>
      </c>
      <c r="NJB72" s="109" t="s">
        <v>38</v>
      </c>
      <c r="NJC72" s="211" t="s">
        <v>69</v>
      </c>
      <c r="NJD72" s="56" t="s">
        <v>37</v>
      </c>
      <c r="NJE72" s="56"/>
      <c r="NJF72" s="84">
        <v>22</v>
      </c>
      <c r="NJG72" s="56"/>
      <c r="NJH72" s="57"/>
      <c r="NJI72" s="56"/>
      <c r="NJJ72" s="57"/>
      <c r="NJK72" s="56"/>
      <c r="NJL72" s="57"/>
      <c r="NJM72" s="58"/>
      <c r="NSW72" s="83">
        <v>18</v>
      </c>
      <c r="NSX72" s="109" t="s">
        <v>38</v>
      </c>
      <c r="NSY72" s="211" t="s">
        <v>69</v>
      </c>
      <c r="NSZ72" s="56" t="s">
        <v>37</v>
      </c>
      <c r="NTA72" s="56"/>
      <c r="NTB72" s="84">
        <v>22</v>
      </c>
      <c r="NTC72" s="56"/>
      <c r="NTD72" s="57"/>
      <c r="NTE72" s="56"/>
      <c r="NTF72" s="57"/>
      <c r="NTG72" s="56"/>
      <c r="NTH72" s="57"/>
      <c r="NTI72" s="58"/>
      <c r="OCS72" s="83">
        <v>18</v>
      </c>
      <c r="OCT72" s="109" t="s">
        <v>38</v>
      </c>
      <c r="OCU72" s="211" t="s">
        <v>69</v>
      </c>
      <c r="OCV72" s="56" t="s">
        <v>37</v>
      </c>
      <c r="OCW72" s="56"/>
      <c r="OCX72" s="84">
        <v>22</v>
      </c>
      <c r="OCY72" s="56"/>
      <c r="OCZ72" s="57"/>
      <c r="ODA72" s="56"/>
      <c r="ODB72" s="57"/>
      <c r="ODC72" s="56"/>
      <c r="ODD72" s="57"/>
      <c r="ODE72" s="58"/>
      <c r="OMO72" s="83">
        <v>18</v>
      </c>
      <c r="OMP72" s="109" t="s">
        <v>38</v>
      </c>
      <c r="OMQ72" s="211" t="s">
        <v>69</v>
      </c>
      <c r="OMR72" s="56" t="s">
        <v>37</v>
      </c>
      <c r="OMS72" s="56"/>
      <c r="OMT72" s="84">
        <v>22</v>
      </c>
      <c r="OMU72" s="56"/>
      <c r="OMV72" s="57"/>
      <c r="OMW72" s="56"/>
      <c r="OMX72" s="57"/>
      <c r="OMY72" s="56"/>
      <c r="OMZ72" s="57"/>
      <c r="ONA72" s="58"/>
      <c r="OWK72" s="83">
        <v>18</v>
      </c>
      <c r="OWL72" s="109" t="s">
        <v>38</v>
      </c>
      <c r="OWM72" s="211" t="s">
        <v>69</v>
      </c>
      <c r="OWN72" s="56" t="s">
        <v>37</v>
      </c>
      <c r="OWO72" s="56"/>
      <c r="OWP72" s="84">
        <v>22</v>
      </c>
      <c r="OWQ72" s="56"/>
      <c r="OWR72" s="57"/>
      <c r="OWS72" s="56"/>
      <c r="OWT72" s="57"/>
      <c r="OWU72" s="56"/>
      <c r="OWV72" s="57"/>
      <c r="OWW72" s="58"/>
      <c r="PGG72" s="83">
        <v>18</v>
      </c>
      <c r="PGH72" s="109" t="s">
        <v>38</v>
      </c>
      <c r="PGI72" s="211" t="s">
        <v>69</v>
      </c>
      <c r="PGJ72" s="56" t="s">
        <v>37</v>
      </c>
      <c r="PGK72" s="56"/>
      <c r="PGL72" s="84">
        <v>22</v>
      </c>
      <c r="PGM72" s="56"/>
      <c r="PGN72" s="57"/>
      <c r="PGO72" s="56"/>
      <c r="PGP72" s="57"/>
      <c r="PGQ72" s="56"/>
      <c r="PGR72" s="57"/>
      <c r="PGS72" s="58"/>
      <c r="PQC72" s="83">
        <v>18</v>
      </c>
      <c r="PQD72" s="109" t="s">
        <v>38</v>
      </c>
      <c r="PQE72" s="211" t="s">
        <v>69</v>
      </c>
      <c r="PQF72" s="56" t="s">
        <v>37</v>
      </c>
      <c r="PQG72" s="56"/>
      <c r="PQH72" s="84">
        <v>22</v>
      </c>
      <c r="PQI72" s="56"/>
      <c r="PQJ72" s="57"/>
      <c r="PQK72" s="56"/>
      <c r="PQL72" s="57"/>
      <c r="PQM72" s="56"/>
      <c r="PQN72" s="57"/>
      <c r="PQO72" s="58"/>
      <c r="PZY72" s="83">
        <v>18</v>
      </c>
      <c r="PZZ72" s="109" t="s">
        <v>38</v>
      </c>
      <c r="QAA72" s="211" t="s">
        <v>69</v>
      </c>
      <c r="QAB72" s="56" t="s">
        <v>37</v>
      </c>
      <c r="QAC72" s="56"/>
      <c r="QAD72" s="84">
        <v>22</v>
      </c>
      <c r="QAE72" s="56"/>
      <c r="QAF72" s="57"/>
      <c r="QAG72" s="56"/>
      <c r="QAH72" s="57"/>
      <c r="QAI72" s="56"/>
      <c r="QAJ72" s="57"/>
      <c r="QAK72" s="58"/>
      <c r="QJU72" s="83">
        <v>18</v>
      </c>
      <c r="QJV72" s="109" t="s">
        <v>38</v>
      </c>
      <c r="QJW72" s="211" t="s">
        <v>69</v>
      </c>
      <c r="QJX72" s="56" t="s">
        <v>37</v>
      </c>
      <c r="QJY72" s="56"/>
      <c r="QJZ72" s="84">
        <v>22</v>
      </c>
      <c r="QKA72" s="56"/>
      <c r="QKB72" s="57"/>
      <c r="QKC72" s="56"/>
      <c r="QKD72" s="57"/>
      <c r="QKE72" s="56"/>
      <c r="QKF72" s="57"/>
      <c r="QKG72" s="58"/>
      <c r="QTQ72" s="83">
        <v>18</v>
      </c>
      <c r="QTR72" s="109" t="s">
        <v>38</v>
      </c>
      <c r="QTS72" s="211" t="s">
        <v>69</v>
      </c>
      <c r="QTT72" s="56" t="s">
        <v>37</v>
      </c>
      <c r="QTU72" s="56"/>
      <c r="QTV72" s="84">
        <v>22</v>
      </c>
      <c r="QTW72" s="56"/>
      <c r="QTX72" s="57"/>
      <c r="QTY72" s="56"/>
      <c r="QTZ72" s="57"/>
      <c r="QUA72" s="56"/>
      <c r="QUB72" s="57"/>
      <c r="QUC72" s="58"/>
      <c r="RDM72" s="83">
        <v>18</v>
      </c>
      <c r="RDN72" s="109" t="s">
        <v>38</v>
      </c>
      <c r="RDO72" s="211" t="s">
        <v>69</v>
      </c>
      <c r="RDP72" s="56" t="s">
        <v>37</v>
      </c>
      <c r="RDQ72" s="56"/>
      <c r="RDR72" s="84">
        <v>22</v>
      </c>
      <c r="RDS72" s="56"/>
      <c r="RDT72" s="57"/>
      <c r="RDU72" s="56"/>
      <c r="RDV72" s="57"/>
      <c r="RDW72" s="56"/>
      <c r="RDX72" s="57"/>
      <c r="RDY72" s="58"/>
      <c r="RNI72" s="83">
        <v>18</v>
      </c>
      <c r="RNJ72" s="109" t="s">
        <v>38</v>
      </c>
      <c r="RNK72" s="211" t="s">
        <v>69</v>
      </c>
      <c r="RNL72" s="56" t="s">
        <v>37</v>
      </c>
      <c r="RNM72" s="56"/>
      <c r="RNN72" s="84">
        <v>22</v>
      </c>
      <c r="RNO72" s="56"/>
      <c r="RNP72" s="57"/>
      <c r="RNQ72" s="56"/>
      <c r="RNR72" s="57"/>
      <c r="RNS72" s="56"/>
      <c r="RNT72" s="57"/>
      <c r="RNU72" s="58"/>
      <c r="RXE72" s="83">
        <v>18</v>
      </c>
      <c r="RXF72" s="109" t="s">
        <v>38</v>
      </c>
      <c r="RXG72" s="211" t="s">
        <v>69</v>
      </c>
      <c r="RXH72" s="56" t="s">
        <v>37</v>
      </c>
      <c r="RXI72" s="56"/>
      <c r="RXJ72" s="84">
        <v>22</v>
      </c>
      <c r="RXK72" s="56"/>
      <c r="RXL72" s="57"/>
      <c r="RXM72" s="56"/>
      <c r="RXN72" s="57"/>
      <c r="RXO72" s="56"/>
      <c r="RXP72" s="57"/>
      <c r="RXQ72" s="58"/>
      <c r="SHA72" s="83">
        <v>18</v>
      </c>
      <c r="SHB72" s="109" t="s">
        <v>38</v>
      </c>
      <c r="SHC72" s="211" t="s">
        <v>69</v>
      </c>
      <c r="SHD72" s="56" t="s">
        <v>37</v>
      </c>
      <c r="SHE72" s="56"/>
      <c r="SHF72" s="84">
        <v>22</v>
      </c>
      <c r="SHG72" s="56"/>
      <c r="SHH72" s="57"/>
      <c r="SHI72" s="56"/>
      <c r="SHJ72" s="57"/>
      <c r="SHK72" s="56"/>
      <c r="SHL72" s="57"/>
      <c r="SHM72" s="58"/>
      <c r="SQW72" s="83">
        <v>18</v>
      </c>
      <c r="SQX72" s="109" t="s">
        <v>38</v>
      </c>
      <c r="SQY72" s="211" t="s">
        <v>69</v>
      </c>
      <c r="SQZ72" s="56" t="s">
        <v>37</v>
      </c>
      <c r="SRA72" s="56"/>
      <c r="SRB72" s="84">
        <v>22</v>
      </c>
      <c r="SRC72" s="56"/>
      <c r="SRD72" s="57"/>
      <c r="SRE72" s="56"/>
      <c r="SRF72" s="57"/>
      <c r="SRG72" s="56"/>
      <c r="SRH72" s="57"/>
      <c r="SRI72" s="58"/>
      <c r="TAS72" s="83">
        <v>18</v>
      </c>
      <c r="TAT72" s="109" t="s">
        <v>38</v>
      </c>
      <c r="TAU72" s="211" t="s">
        <v>69</v>
      </c>
      <c r="TAV72" s="56" t="s">
        <v>37</v>
      </c>
      <c r="TAW72" s="56"/>
      <c r="TAX72" s="84">
        <v>22</v>
      </c>
      <c r="TAY72" s="56"/>
      <c r="TAZ72" s="57"/>
      <c r="TBA72" s="56"/>
      <c r="TBB72" s="57"/>
      <c r="TBC72" s="56"/>
      <c r="TBD72" s="57"/>
      <c r="TBE72" s="58"/>
      <c r="TKO72" s="83">
        <v>18</v>
      </c>
      <c r="TKP72" s="109" t="s">
        <v>38</v>
      </c>
      <c r="TKQ72" s="211" t="s">
        <v>69</v>
      </c>
      <c r="TKR72" s="56" t="s">
        <v>37</v>
      </c>
      <c r="TKS72" s="56"/>
      <c r="TKT72" s="84">
        <v>22</v>
      </c>
      <c r="TKU72" s="56"/>
      <c r="TKV72" s="57"/>
      <c r="TKW72" s="56"/>
      <c r="TKX72" s="57"/>
      <c r="TKY72" s="56"/>
      <c r="TKZ72" s="57"/>
      <c r="TLA72" s="58"/>
      <c r="TUK72" s="83">
        <v>18</v>
      </c>
      <c r="TUL72" s="109" t="s">
        <v>38</v>
      </c>
      <c r="TUM72" s="211" t="s">
        <v>69</v>
      </c>
      <c r="TUN72" s="56" t="s">
        <v>37</v>
      </c>
      <c r="TUO72" s="56"/>
      <c r="TUP72" s="84">
        <v>22</v>
      </c>
      <c r="TUQ72" s="56"/>
      <c r="TUR72" s="57"/>
      <c r="TUS72" s="56"/>
      <c r="TUT72" s="57"/>
      <c r="TUU72" s="56"/>
      <c r="TUV72" s="57"/>
      <c r="TUW72" s="58"/>
      <c r="UEG72" s="83">
        <v>18</v>
      </c>
      <c r="UEH72" s="109" t="s">
        <v>38</v>
      </c>
      <c r="UEI72" s="211" t="s">
        <v>69</v>
      </c>
      <c r="UEJ72" s="56" t="s">
        <v>37</v>
      </c>
      <c r="UEK72" s="56"/>
      <c r="UEL72" s="84">
        <v>22</v>
      </c>
      <c r="UEM72" s="56"/>
      <c r="UEN72" s="57"/>
      <c r="UEO72" s="56"/>
      <c r="UEP72" s="57"/>
      <c r="UEQ72" s="56"/>
      <c r="UER72" s="57"/>
      <c r="UES72" s="58"/>
      <c r="UOC72" s="83">
        <v>18</v>
      </c>
      <c r="UOD72" s="109" t="s">
        <v>38</v>
      </c>
      <c r="UOE72" s="211" t="s">
        <v>69</v>
      </c>
      <c r="UOF72" s="56" t="s">
        <v>37</v>
      </c>
      <c r="UOG72" s="56"/>
      <c r="UOH72" s="84">
        <v>22</v>
      </c>
      <c r="UOI72" s="56"/>
      <c r="UOJ72" s="57"/>
      <c r="UOK72" s="56"/>
      <c r="UOL72" s="57"/>
      <c r="UOM72" s="56"/>
      <c r="UON72" s="57"/>
      <c r="UOO72" s="58"/>
      <c r="UXY72" s="83">
        <v>18</v>
      </c>
      <c r="UXZ72" s="109" t="s">
        <v>38</v>
      </c>
      <c r="UYA72" s="211" t="s">
        <v>69</v>
      </c>
      <c r="UYB72" s="56" t="s">
        <v>37</v>
      </c>
      <c r="UYC72" s="56"/>
      <c r="UYD72" s="84">
        <v>22</v>
      </c>
      <c r="UYE72" s="56"/>
      <c r="UYF72" s="57"/>
      <c r="UYG72" s="56"/>
      <c r="UYH72" s="57"/>
      <c r="UYI72" s="56"/>
      <c r="UYJ72" s="57"/>
      <c r="UYK72" s="58"/>
      <c r="VHU72" s="83">
        <v>18</v>
      </c>
      <c r="VHV72" s="109" t="s">
        <v>38</v>
      </c>
      <c r="VHW72" s="211" t="s">
        <v>69</v>
      </c>
      <c r="VHX72" s="56" t="s">
        <v>37</v>
      </c>
      <c r="VHY72" s="56"/>
      <c r="VHZ72" s="84">
        <v>22</v>
      </c>
      <c r="VIA72" s="56"/>
      <c r="VIB72" s="57"/>
      <c r="VIC72" s="56"/>
      <c r="VID72" s="57"/>
      <c r="VIE72" s="56"/>
      <c r="VIF72" s="57"/>
      <c r="VIG72" s="58"/>
      <c r="VRQ72" s="83">
        <v>18</v>
      </c>
      <c r="VRR72" s="109" t="s">
        <v>38</v>
      </c>
      <c r="VRS72" s="211" t="s">
        <v>69</v>
      </c>
      <c r="VRT72" s="56" t="s">
        <v>37</v>
      </c>
      <c r="VRU72" s="56"/>
      <c r="VRV72" s="84">
        <v>22</v>
      </c>
      <c r="VRW72" s="56"/>
      <c r="VRX72" s="57"/>
      <c r="VRY72" s="56"/>
      <c r="VRZ72" s="57"/>
      <c r="VSA72" s="56"/>
      <c r="VSB72" s="57"/>
      <c r="VSC72" s="58"/>
      <c r="WBM72" s="83">
        <v>18</v>
      </c>
      <c r="WBN72" s="109" t="s">
        <v>38</v>
      </c>
      <c r="WBO72" s="211" t="s">
        <v>69</v>
      </c>
      <c r="WBP72" s="56" t="s">
        <v>37</v>
      </c>
      <c r="WBQ72" s="56"/>
      <c r="WBR72" s="84">
        <v>22</v>
      </c>
      <c r="WBS72" s="56"/>
      <c r="WBT72" s="57"/>
      <c r="WBU72" s="56"/>
      <c r="WBV72" s="57"/>
      <c r="WBW72" s="56"/>
      <c r="WBX72" s="57"/>
      <c r="WBY72" s="58"/>
      <c r="WLI72" s="83">
        <v>18</v>
      </c>
      <c r="WLJ72" s="109" t="s">
        <v>38</v>
      </c>
      <c r="WLK72" s="211" t="s">
        <v>69</v>
      </c>
      <c r="WLL72" s="56" t="s">
        <v>37</v>
      </c>
      <c r="WLM72" s="56"/>
      <c r="WLN72" s="84">
        <v>22</v>
      </c>
      <c r="WLO72" s="56"/>
      <c r="WLP72" s="57"/>
      <c r="WLQ72" s="56"/>
      <c r="WLR72" s="57"/>
      <c r="WLS72" s="56"/>
      <c r="WLT72" s="57"/>
      <c r="WLU72" s="58"/>
      <c r="WVE72" s="83">
        <v>18</v>
      </c>
      <c r="WVF72" s="109" t="s">
        <v>38</v>
      </c>
      <c r="WVG72" s="211" t="s">
        <v>69</v>
      </c>
      <c r="WVH72" s="56" t="s">
        <v>37</v>
      </c>
      <c r="WVI72" s="56"/>
      <c r="WVJ72" s="84">
        <v>22</v>
      </c>
      <c r="WVK72" s="56"/>
      <c r="WVL72" s="57"/>
      <c r="WVM72" s="56"/>
      <c r="WVN72" s="57"/>
      <c r="WVO72" s="56"/>
      <c r="WVP72" s="57"/>
      <c r="WVQ72" s="58"/>
    </row>
    <row r="73" spans="1:16137" x14ac:dyDescent="0.35">
      <c r="A73" s="55"/>
      <c r="B73" s="56"/>
      <c r="C73" s="2" t="s">
        <v>14</v>
      </c>
      <c r="D73" s="56" t="s">
        <v>15</v>
      </c>
      <c r="E73" s="57">
        <v>4.8</v>
      </c>
      <c r="F73" s="57">
        <v>13.440000000000001</v>
      </c>
      <c r="G73" s="56"/>
      <c r="H73" s="57"/>
      <c r="I73" s="60">
        <v>6</v>
      </c>
      <c r="J73" s="57">
        <v>80.640000000000015</v>
      </c>
      <c r="K73" s="56"/>
      <c r="L73" s="57"/>
      <c r="M73" s="76">
        <f>H73+J73+L73</f>
        <v>80.640000000000015</v>
      </c>
      <c r="N73" s="20"/>
    </row>
    <row r="74" spans="1:16137" x14ac:dyDescent="0.35">
      <c r="A74" s="55"/>
      <c r="B74" s="56"/>
      <c r="C74" s="2" t="s">
        <v>22</v>
      </c>
      <c r="D74" s="56" t="s">
        <v>19</v>
      </c>
      <c r="E74" s="85">
        <v>1.1000000000000001</v>
      </c>
      <c r="F74" s="57">
        <v>3.0800000000000005</v>
      </c>
      <c r="G74" s="56"/>
      <c r="H74" s="57"/>
      <c r="I74" s="56"/>
      <c r="J74" s="57"/>
      <c r="K74" s="29">
        <v>4</v>
      </c>
      <c r="L74" s="57">
        <v>12.320000000000002</v>
      </c>
      <c r="M74" s="76">
        <f>H74+J74+L74</f>
        <v>12.320000000000002</v>
      </c>
      <c r="N74" s="20"/>
    </row>
    <row r="75" spans="1:16137" ht="16.5" x14ac:dyDescent="0.35">
      <c r="A75" s="55" t="s">
        <v>270</v>
      </c>
      <c r="B75" s="109" t="s">
        <v>72</v>
      </c>
      <c r="C75" s="211" t="s">
        <v>81</v>
      </c>
      <c r="D75" s="28" t="s">
        <v>1088</v>
      </c>
      <c r="E75" s="56"/>
      <c r="F75" s="70">
        <v>0.89999999999999991</v>
      </c>
      <c r="G75" s="56"/>
      <c r="H75" s="57"/>
      <c r="I75" s="56"/>
      <c r="J75" s="57"/>
      <c r="K75" s="56"/>
      <c r="L75" s="57"/>
      <c r="M75" s="19"/>
      <c r="N75" s="32"/>
      <c r="IS75" s="83">
        <v>18</v>
      </c>
      <c r="IT75" s="109" t="s">
        <v>38</v>
      </c>
      <c r="IU75" s="211" t="s">
        <v>69</v>
      </c>
      <c r="IV75" s="56" t="s">
        <v>37</v>
      </c>
      <c r="IW75" s="56"/>
      <c r="IX75" s="84">
        <v>22</v>
      </c>
      <c r="IY75" s="56"/>
      <c r="IZ75" s="57"/>
      <c r="JA75" s="56"/>
      <c r="JB75" s="57"/>
      <c r="JC75" s="56"/>
      <c r="JD75" s="57"/>
      <c r="JE75" s="58"/>
      <c r="SO75" s="83">
        <v>18</v>
      </c>
      <c r="SP75" s="109" t="s">
        <v>38</v>
      </c>
      <c r="SQ75" s="211" t="s">
        <v>69</v>
      </c>
      <c r="SR75" s="56" t="s">
        <v>37</v>
      </c>
      <c r="SS75" s="56"/>
      <c r="ST75" s="84">
        <v>22</v>
      </c>
      <c r="SU75" s="56"/>
      <c r="SV75" s="57"/>
      <c r="SW75" s="56"/>
      <c r="SX75" s="57"/>
      <c r="SY75" s="56"/>
      <c r="SZ75" s="57"/>
      <c r="TA75" s="58"/>
      <c r="ACK75" s="83">
        <v>18</v>
      </c>
      <c r="ACL75" s="109" t="s">
        <v>38</v>
      </c>
      <c r="ACM75" s="211" t="s">
        <v>69</v>
      </c>
      <c r="ACN75" s="56" t="s">
        <v>37</v>
      </c>
      <c r="ACO75" s="56"/>
      <c r="ACP75" s="84">
        <v>22</v>
      </c>
      <c r="ACQ75" s="56"/>
      <c r="ACR75" s="57"/>
      <c r="ACS75" s="56"/>
      <c r="ACT75" s="57"/>
      <c r="ACU75" s="56"/>
      <c r="ACV75" s="57"/>
      <c r="ACW75" s="58"/>
      <c r="AMG75" s="83">
        <v>18</v>
      </c>
      <c r="AMH75" s="109" t="s">
        <v>38</v>
      </c>
      <c r="AMI75" s="211" t="s">
        <v>69</v>
      </c>
      <c r="AMJ75" s="56" t="s">
        <v>37</v>
      </c>
      <c r="AMK75" s="56"/>
      <c r="AML75" s="84">
        <v>22</v>
      </c>
      <c r="AMM75" s="56"/>
      <c r="AMN75" s="57"/>
      <c r="AMO75" s="56"/>
      <c r="AMP75" s="57"/>
      <c r="AMQ75" s="56"/>
      <c r="AMR75" s="57"/>
      <c r="AMS75" s="58"/>
      <c r="AWC75" s="83">
        <v>18</v>
      </c>
      <c r="AWD75" s="109" t="s">
        <v>38</v>
      </c>
      <c r="AWE75" s="211" t="s">
        <v>69</v>
      </c>
      <c r="AWF75" s="56" t="s">
        <v>37</v>
      </c>
      <c r="AWG75" s="56"/>
      <c r="AWH75" s="84">
        <v>22</v>
      </c>
      <c r="AWI75" s="56"/>
      <c r="AWJ75" s="57"/>
      <c r="AWK75" s="56"/>
      <c r="AWL75" s="57"/>
      <c r="AWM75" s="56"/>
      <c r="AWN75" s="57"/>
      <c r="AWO75" s="58"/>
      <c r="BFY75" s="83">
        <v>18</v>
      </c>
      <c r="BFZ75" s="109" t="s">
        <v>38</v>
      </c>
      <c r="BGA75" s="211" t="s">
        <v>69</v>
      </c>
      <c r="BGB75" s="56" t="s">
        <v>37</v>
      </c>
      <c r="BGC75" s="56"/>
      <c r="BGD75" s="84">
        <v>22</v>
      </c>
      <c r="BGE75" s="56"/>
      <c r="BGF75" s="57"/>
      <c r="BGG75" s="56"/>
      <c r="BGH75" s="57"/>
      <c r="BGI75" s="56"/>
      <c r="BGJ75" s="57"/>
      <c r="BGK75" s="58"/>
      <c r="BPU75" s="83">
        <v>18</v>
      </c>
      <c r="BPV75" s="109" t="s">
        <v>38</v>
      </c>
      <c r="BPW75" s="211" t="s">
        <v>69</v>
      </c>
      <c r="BPX75" s="56" t="s">
        <v>37</v>
      </c>
      <c r="BPY75" s="56"/>
      <c r="BPZ75" s="84">
        <v>22</v>
      </c>
      <c r="BQA75" s="56"/>
      <c r="BQB75" s="57"/>
      <c r="BQC75" s="56"/>
      <c r="BQD75" s="57"/>
      <c r="BQE75" s="56"/>
      <c r="BQF75" s="57"/>
      <c r="BQG75" s="58"/>
      <c r="BZQ75" s="83">
        <v>18</v>
      </c>
      <c r="BZR75" s="109" t="s">
        <v>38</v>
      </c>
      <c r="BZS75" s="211" t="s">
        <v>69</v>
      </c>
      <c r="BZT75" s="56" t="s">
        <v>37</v>
      </c>
      <c r="BZU75" s="56"/>
      <c r="BZV75" s="84">
        <v>22</v>
      </c>
      <c r="BZW75" s="56"/>
      <c r="BZX75" s="57"/>
      <c r="BZY75" s="56"/>
      <c r="BZZ75" s="57"/>
      <c r="CAA75" s="56"/>
      <c r="CAB75" s="57"/>
      <c r="CAC75" s="58"/>
      <c r="CJM75" s="83">
        <v>18</v>
      </c>
      <c r="CJN75" s="109" t="s">
        <v>38</v>
      </c>
      <c r="CJO75" s="211" t="s">
        <v>69</v>
      </c>
      <c r="CJP75" s="56" t="s">
        <v>37</v>
      </c>
      <c r="CJQ75" s="56"/>
      <c r="CJR75" s="84">
        <v>22</v>
      </c>
      <c r="CJS75" s="56"/>
      <c r="CJT75" s="57"/>
      <c r="CJU75" s="56"/>
      <c r="CJV75" s="57"/>
      <c r="CJW75" s="56"/>
      <c r="CJX75" s="57"/>
      <c r="CJY75" s="58"/>
      <c r="CTI75" s="83">
        <v>18</v>
      </c>
      <c r="CTJ75" s="109" t="s">
        <v>38</v>
      </c>
      <c r="CTK75" s="211" t="s">
        <v>69</v>
      </c>
      <c r="CTL75" s="56" t="s">
        <v>37</v>
      </c>
      <c r="CTM75" s="56"/>
      <c r="CTN75" s="84">
        <v>22</v>
      </c>
      <c r="CTO75" s="56"/>
      <c r="CTP75" s="57"/>
      <c r="CTQ75" s="56"/>
      <c r="CTR75" s="57"/>
      <c r="CTS75" s="56"/>
      <c r="CTT75" s="57"/>
      <c r="CTU75" s="58"/>
      <c r="DDE75" s="83">
        <v>18</v>
      </c>
      <c r="DDF75" s="109" t="s">
        <v>38</v>
      </c>
      <c r="DDG75" s="211" t="s">
        <v>69</v>
      </c>
      <c r="DDH75" s="56" t="s">
        <v>37</v>
      </c>
      <c r="DDI75" s="56"/>
      <c r="DDJ75" s="84">
        <v>22</v>
      </c>
      <c r="DDK75" s="56"/>
      <c r="DDL75" s="57"/>
      <c r="DDM75" s="56"/>
      <c r="DDN75" s="57"/>
      <c r="DDO75" s="56"/>
      <c r="DDP75" s="57"/>
      <c r="DDQ75" s="58"/>
      <c r="DNA75" s="83">
        <v>18</v>
      </c>
      <c r="DNB75" s="109" t="s">
        <v>38</v>
      </c>
      <c r="DNC75" s="211" t="s">
        <v>69</v>
      </c>
      <c r="DND75" s="56" t="s">
        <v>37</v>
      </c>
      <c r="DNE75" s="56"/>
      <c r="DNF75" s="84">
        <v>22</v>
      </c>
      <c r="DNG75" s="56"/>
      <c r="DNH75" s="57"/>
      <c r="DNI75" s="56"/>
      <c r="DNJ75" s="57"/>
      <c r="DNK75" s="56"/>
      <c r="DNL75" s="57"/>
      <c r="DNM75" s="58"/>
      <c r="DWW75" s="83">
        <v>18</v>
      </c>
      <c r="DWX75" s="109" t="s">
        <v>38</v>
      </c>
      <c r="DWY75" s="211" t="s">
        <v>69</v>
      </c>
      <c r="DWZ75" s="56" t="s">
        <v>37</v>
      </c>
      <c r="DXA75" s="56"/>
      <c r="DXB75" s="84">
        <v>22</v>
      </c>
      <c r="DXC75" s="56"/>
      <c r="DXD75" s="57"/>
      <c r="DXE75" s="56"/>
      <c r="DXF75" s="57"/>
      <c r="DXG75" s="56"/>
      <c r="DXH75" s="57"/>
      <c r="DXI75" s="58"/>
      <c r="EGS75" s="83">
        <v>18</v>
      </c>
      <c r="EGT75" s="109" t="s">
        <v>38</v>
      </c>
      <c r="EGU75" s="211" t="s">
        <v>69</v>
      </c>
      <c r="EGV75" s="56" t="s">
        <v>37</v>
      </c>
      <c r="EGW75" s="56"/>
      <c r="EGX75" s="84">
        <v>22</v>
      </c>
      <c r="EGY75" s="56"/>
      <c r="EGZ75" s="57"/>
      <c r="EHA75" s="56"/>
      <c r="EHB75" s="57"/>
      <c r="EHC75" s="56"/>
      <c r="EHD75" s="57"/>
      <c r="EHE75" s="58"/>
      <c r="EQO75" s="83">
        <v>18</v>
      </c>
      <c r="EQP75" s="109" t="s">
        <v>38</v>
      </c>
      <c r="EQQ75" s="211" t="s">
        <v>69</v>
      </c>
      <c r="EQR75" s="56" t="s">
        <v>37</v>
      </c>
      <c r="EQS75" s="56"/>
      <c r="EQT75" s="84">
        <v>22</v>
      </c>
      <c r="EQU75" s="56"/>
      <c r="EQV75" s="57"/>
      <c r="EQW75" s="56"/>
      <c r="EQX75" s="57"/>
      <c r="EQY75" s="56"/>
      <c r="EQZ75" s="57"/>
      <c r="ERA75" s="58"/>
      <c r="FAK75" s="83">
        <v>18</v>
      </c>
      <c r="FAL75" s="109" t="s">
        <v>38</v>
      </c>
      <c r="FAM75" s="211" t="s">
        <v>69</v>
      </c>
      <c r="FAN75" s="56" t="s">
        <v>37</v>
      </c>
      <c r="FAO75" s="56"/>
      <c r="FAP75" s="84">
        <v>22</v>
      </c>
      <c r="FAQ75" s="56"/>
      <c r="FAR75" s="57"/>
      <c r="FAS75" s="56"/>
      <c r="FAT75" s="57"/>
      <c r="FAU75" s="56"/>
      <c r="FAV75" s="57"/>
      <c r="FAW75" s="58"/>
      <c r="FKG75" s="83">
        <v>18</v>
      </c>
      <c r="FKH75" s="109" t="s">
        <v>38</v>
      </c>
      <c r="FKI75" s="211" t="s">
        <v>69</v>
      </c>
      <c r="FKJ75" s="56" t="s">
        <v>37</v>
      </c>
      <c r="FKK75" s="56"/>
      <c r="FKL75" s="84">
        <v>22</v>
      </c>
      <c r="FKM75" s="56"/>
      <c r="FKN75" s="57"/>
      <c r="FKO75" s="56"/>
      <c r="FKP75" s="57"/>
      <c r="FKQ75" s="56"/>
      <c r="FKR75" s="57"/>
      <c r="FKS75" s="58"/>
      <c r="FUC75" s="83">
        <v>18</v>
      </c>
      <c r="FUD75" s="109" t="s">
        <v>38</v>
      </c>
      <c r="FUE75" s="211" t="s">
        <v>69</v>
      </c>
      <c r="FUF75" s="56" t="s">
        <v>37</v>
      </c>
      <c r="FUG75" s="56"/>
      <c r="FUH75" s="84">
        <v>22</v>
      </c>
      <c r="FUI75" s="56"/>
      <c r="FUJ75" s="57"/>
      <c r="FUK75" s="56"/>
      <c r="FUL75" s="57"/>
      <c r="FUM75" s="56"/>
      <c r="FUN75" s="57"/>
      <c r="FUO75" s="58"/>
      <c r="GDY75" s="83">
        <v>18</v>
      </c>
      <c r="GDZ75" s="109" t="s">
        <v>38</v>
      </c>
      <c r="GEA75" s="211" t="s">
        <v>69</v>
      </c>
      <c r="GEB75" s="56" t="s">
        <v>37</v>
      </c>
      <c r="GEC75" s="56"/>
      <c r="GED75" s="84">
        <v>22</v>
      </c>
      <c r="GEE75" s="56"/>
      <c r="GEF75" s="57"/>
      <c r="GEG75" s="56"/>
      <c r="GEH75" s="57"/>
      <c r="GEI75" s="56"/>
      <c r="GEJ75" s="57"/>
      <c r="GEK75" s="58"/>
      <c r="GNU75" s="83">
        <v>18</v>
      </c>
      <c r="GNV75" s="109" t="s">
        <v>38</v>
      </c>
      <c r="GNW75" s="211" t="s">
        <v>69</v>
      </c>
      <c r="GNX75" s="56" t="s">
        <v>37</v>
      </c>
      <c r="GNY75" s="56"/>
      <c r="GNZ75" s="84">
        <v>22</v>
      </c>
      <c r="GOA75" s="56"/>
      <c r="GOB75" s="57"/>
      <c r="GOC75" s="56"/>
      <c r="GOD75" s="57"/>
      <c r="GOE75" s="56"/>
      <c r="GOF75" s="57"/>
      <c r="GOG75" s="58"/>
      <c r="GXQ75" s="83">
        <v>18</v>
      </c>
      <c r="GXR75" s="109" t="s">
        <v>38</v>
      </c>
      <c r="GXS75" s="211" t="s">
        <v>69</v>
      </c>
      <c r="GXT75" s="56" t="s">
        <v>37</v>
      </c>
      <c r="GXU75" s="56"/>
      <c r="GXV75" s="84">
        <v>22</v>
      </c>
      <c r="GXW75" s="56"/>
      <c r="GXX75" s="57"/>
      <c r="GXY75" s="56"/>
      <c r="GXZ75" s="57"/>
      <c r="GYA75" s="56"/>
      <c r="GYB75" s="57"/>
      <c r="GYC75" s="58"/>
      <c r="HHM75" s="83">
        <v>18</v>
      </c>
      <c r="HHN75" s="109" t="s">
        <v>38</v>
      </c>
      <c r="HHO75" s="211" t="s">
        <v>69</v>
      </c>
      <c r="HHP75" s="56" t="s">
        <v>37</v>
      </c>
      <c r="HHQ75" s="56"/>
      <c r="HHR75" s="84">
        <v>22</v>
      </c>
      <c r="HHS75" s="56"/>
      <c r="HHT75" s="57"/>
      <c r="HHU75" s="56"/>
      <c r="HHV75" s="57"/>
      <c r="HHW75" s="56"/>
      <c r="HHX75" s="57"/>
      <c r="HHY75" s="58"/>
      <c r="HRI75" s="83">
        <v>18</v>
      </c>
      <c r="HRJ75" s="109" t="s">
        <v>38</v>
      </c>
      <c r="HRK75" s="211" t="s">
        <v>69</v>
      </c>
      <c r="HRL75" s="56" t="s">
        <v>37</v>
      </c>
      <c r="HRM75" s="56"/>
      <c r="HRN75" s="84">
        <v>22</v>
      </c>
      <c r="HRO75" s="56"/>
      <c r="HRP75" s="57"/>
      <c r="HRQ75" s="56"/>
      <c r="HRR75" s="57"/>
      <c r="HRS75" s="56"/>
      <c r="HRT75" s="57"/>
      <c r="HRU75" s="58"/>
      <c r="IBE75" s="83">
        <v>18</v>
      </c>
      <c r="IBF75" s="109" t="s">
        <v>38</v>
      </c>
      <c r="IBG75" s="211" t="s">
        <v>69</v>
      </c>
      <c r="IBH75" s="56" t="s">
        <v>37</v>
      </c>
      <c r="IBI75" s="56"/>
      <c r="IBJ75" s="84">
        <v>22</v>
      </c>
      <c r="IBK75" s="56"/>
      <c r="IBL75" s="57"/>
      <c r="IBM75" s="56"/>
      <c r="IBN75" s="57"/>
      <c r="IBO75" s="56"/>
      <c r="IBP75" s="57"/>
      <c r="IBQ75" s="58"/>
      <c r="ILA75" s="83">
        <v>18</v>
      </c>
      <c r="ILB75" s="109" t="s">
        <v>38</v>
      </c>
      <c r="ILC75" s="211" t="s">
        <v>69</v>
      </c>
      <c r="ILD75" s="56" t="s">
        <v>37</v>
      </c>
      <c r="ILE75" s="56"/>
      <c r="ILF75" s="84">
        <v>22</v>
      </c>
      <c r="ILG75" s="56"/>
      <c r="ILH75" s="57"/>
      <c r="ILI75" s="56"/>
      <c r="ILJ75" s="57"/>
      <c r="ILK75" s="56"/>
      <c r="ILL75" s="57"/>
      <c r="ILM75" s="58"/>
      <c r="IUW75" s="83">
        <v>18</v>
      </c>
      <c r="IUX75" s="109" t="s">
        <v>38</v>
      </c>
      <c r="IUY75" s="211" t="s">
        <v>69</v>
      </c>
      <c r="IUZ75" s="56" t="s">
        <v>37</v>
      </c>
      <c r="IVA75" s="56"/>
      <c r="IVB75" s="84">
        <v>22</v>
      </c>
      <c r="IVC75" s="56"/>
      <c r="IVD75" s="57"/>
      <c r="IVE75" s="56"/>
      <c r="IVF75" s="57"/>
      <c r="IVG75" s="56"/>
      <c r="IVH75" s="57"/>
      <c r="IVI75" s="58"/>
      <c r="JES75" s="83">
        <v>18</v>
      </c>
      <c r="JET75" s="109" t="s">
        <v>38</v>
      </c>
      <c r="JEU75" s="211" t="s">
        <v>69</v>
      </c>
      <c r="JEV75" s="56" t="s">
        <v>37</v>
      </c>
      <c r="JEW75" s="56"/>
      <c r="JEX75" s="84">
        <v>22</v>
      </c>
      <c r="JEY75" s="56"/>
      <c r="JEZ75" s="57"/>
      <c r="JFA75" s="56"/>
      <c r="JFB75" s="57"/>
      <c r="JFC75" s="56"/>
      <c r="JFD75" s="57"/>
      <c r="JFE75" s="58"/>
      <c r="JOO75" s="83">
        <v>18</v>
      </c>
      <c r="JOP75" s="109" t="s">
        <v>38</v>
      </c>
      <c r="JOQ75" s="211" t="s">
        <v>69</v>
      </c>
      <c r="JOR75" s="56" t="s">
        <v>37</v>
      </c>
      <c r="JOS75" s="56"/>
      <c r="JOT75" s="84">
        <v>22</v>
      </c>
      <c r="JOU75" s="56"/>
      <c r="JOV75" s="57"/>
      <c r="JOW75" s="56"/>
      <c r="JOX75" s="57"/>
      <c r="JOY75" s="56"/>
      <c r="JOZ75" s="57"/>
      <c r="JPA75" s="58"/>
      <c r="JYK75" s="83">
        <v>18</v>
      </c>
      <c r="JYL75" s="109" t="s">
        <v>38</v>
      </c>
      <c r="JYM75" s="211" t="s">
        <v>69</v>
      </c>
      <c r="JYN75" s="56" t="s">
        <v>37</v>
      </c>
      <c r="JYO75" s="56"/>
      <c r="JYP75" s="84">
        <v>22</v>
      </c>
      <c r="JYQ75" s="56"/>
      <c r="JYR75" s="57"/>
      <c r="JYS75" s="56"/>
      <c r="JYT75" s="57"/>
      <c r="JYU75" s="56"/>
      <c r="JYV75" s="57"/>
      <c r="JYW75" s="58"/>
      <c r="KIG75" s="83">
        <v>18</v>
      </c>
      <c r="KIH75" s="109" t="s">
        <v>38</v>
      </c>
      <c r="KII75" s="211" t="s">
        <v>69</v>
      </c>
      <c r="KIJ75" s="56" t="s">
        <v>37</v>
      </c>
      <c r="KIK75" s="56"/>
      <c r="KIL75" s="84">
        <v>22</v>
      </c>
      <c r="KIM75" s="56"/>
      <c r="KIN75" s="57"/>
      <c r="KIO75" s="56"/>
      <c r="KIP75" s="57"/>
      <c r="KIQ75" s="56"/>
      <c r="KIR75" s="57"/>
      <c r="KIS75" s="58"/>
      <c r="KSC75" s="83">
        <v>18</v>
      </c>
      <c r="KSD75" s="109" t="s">
        <v>38</v>
      </c>
      <c r="KSE75" s="211" t="s">
        <v>69</v>
      </c>
      <c r="KSF75" s="56" t="s">
        <v>37</v>
      </c>
      <c r="KSG75" s="56"/>
      <c r="KSH75" s="84">
        <v>22</v>
      </c>
      <c r="KSI75" s="56"/>
      <c r="KSJ75" s="57"/>
      <c r="KSK75" s="56"/>
      <c r="KSL75" s="57"/>
      <c r="KSM75" s="56"/>
      <c r="KSN75" s="57"/>
      <c r="KSO75" s="58"/>
      <c r="LBY75" s="83">
        <v>18</v>
      </c>
      <c r="LBZ75" s="109" t="s">
        <v>38</v>
      </c>
      <c r="LCA75" s="211" t="s">
        <v>69</v>
      </c>
      <c r="LCB75" s="56" t="s">
        <v>37</v>
      </c>
      <c r="LCC75" s="56"/>
      <c r="LCD75" s="84">
        <v>22</v>
      </c>
      <c r="LCE75" s="56"/>
      <c r="LCF75" s="57"/>
      <c r="LCG75" s="56"/>
      <c r="LCH75" s="57"/>
      <c r="LCI75" s="56"/>
      <c r="LCJ75" s="57"/>
      <c r="LCK75" s="58"/>
      <c r="LLU75" s="83">
        <v>18</v>
      </c>
      <c r="LLV75" s="109" t="s">
        <v>38</v>
      </c>
      <c r="LLW75" s="211" t="s">
        <v>69</v>
      </c>
      <c r="LLX75" s="56" t="s">
        <v>37</v>
      </c>
      <c r="LLY75" s="56"/>
      <c r="LLZ75" s="84">
        <v>22</v>
      </c>
      <c r="LMA75" s="56"/>
      <c r="LMB75" s="57"/>
      <c r="LMC75" s="56"/>
      <c r="LMD75" s="57"/>
      <c r="LME75" s="56"/>
      <c r="LMF75" s="57"/>
      <c r="LMG75" s="58"/>
      <c r="LVQ75" s="83">
        <v>18</v>
      </c>
      <c r="LVR75" s="109" t="s">
        <v>38</v>
      </c>
      <c r="LVS75" s="211" t="s">
        <v>69</v>
      </c>
      <c r="LVT75" s="56" t="s">
        <v>37</v>
      </c>
      <c r="LVU75" s="56"/>
      <c r="LVV75" s="84">
        <v>22</v>
      </c>
      <c r="LVW75" s="56"/>
      <c r="LVX75" s="57"/>
      <c r="LVY75" s="56"/>
      <c r="LVZ75" s="57"/>
      <c r="LWA75" s="56"/>
      <c r="LWB75" s="57"/>
      <c r="LWC75" s="58"/>
      <c r="MFM75" s="83">
        <v>18</v>
      </c>
      <c r="MFN75" s="109" t="s">
        <v>38</v>
      </c>
      <c r="MFO75" s="211" t="s">
        <v>69</v>
      </c>
      <c r="MFP75" s="56" t="s">
        <v>37</v>
      </c>
      <c r="MFQ75" s="56"/>
      <c r="MFR75" s="84">
        <v>22</v>
      </c>
      <c r="MFS75" s="56"/>
      <c r="MFT75" s="57"/>
      <c r="MFU75" s="56"/>
      <c r="MFV75" s="57"/>
      <c r="MFW75" s="56"/>
      <c r="MFX75" s="57"/>
      <c r="MFY75" s="58"/>
      <c r="MPI75" s="83">
        <v>18</v>
      </c>
      <c r="MPJ75" s="109" t="s">
        <v>38</v>
      </c>
      <c r="MPK75" s="211" t="s">
        <v>69</v>
      </c>
      <c r="MPL75" s="56" t="s">
        <v>37</v>
      </c>
      <c r="MPM75" s="56"/>
      <c r="MPN75" s="84">
        <v>22</v>
      </c>
      <c r="MPO75" s="56"/>
      <c r="MPP75" s="57"/>
      <c r="MPQ75" s="56"/>
      <c r="MPR75" s="57"/>
      <c r="MPS75" s="56"/>
      <c r="MPT75" s="57"/>
      <c r="MPU75" s="58"/>
      <c r="MZE75" s="83">
        <v>18</v>
      </c>
      <c r="MZF75" s="109" t="s">
        <v>38</v>
      </c>
      <c r="MZG75" s="211" t="s">
        <v>69</v>
      </c>
      <c r="MZH75" s="56" t="s">
        <v>37</v>
      </c>
      <c r="MZI75" s="56"/>
      <c r="MZJ75" s="84">
        <v>22</v>
      </c>
      <c r="MZK75" s="56"/>
      <c r="MZL75" s="57"/>
      <c r="MZM75" s="56"/>
      <c r="MZN75" s="57"/>
      <c r="MZO75" s="56"/>
      <c r="MZP75" s="57"/>
      <c r="MZQ75" s="58"/>
      <c r="NJA75" s="83">
        <v>18</v>
      </c>
      <c r="NJB75" s="109" t="s">
        <v>38</v>
      </c>
      <c r="NJC75" s="211" t="s">
        <v>69</v>
      </c>
      <c r="NJD75" s="56" t="s">
        <v>37</v>
      </c>
      <c r="NJE75" s="56"/>
      <c r="NJF75" s="84">
        <v>22</v>
      </c>
      <c r="NJG75" s="56"/>
      <c r="NJH75" s="57"/>
      <c r="NJI75" s="56"/>
      <c r="NJJ75" s="57"/>
      <c r="NJK75" s="56"/>
      <c r="NJL75" s="57"/>
      <c r="NJM75" s="58"/>
      <c r="NSW75" s="83">
        <v>18</v>
      </c>
      <c r="NSX75" s="109" t="s">
        <v>38</v>
      </c>
      <c r="NSY75" s="211" t="s">
        <v>69</v>
      </c>
      <c r="NSZ75" s="56" t="s">
        <v>37</v>
      </c>
      <c r="NTA75" s="56"/>
      <c r="NTB75" s="84">
        <v>22</v>
      </c>
      <c r="NTC75" s="56"/>
      <c r="NTD75" s="57"/>
      <c r="NTE75" s="56"/>
      <c r="NTF75" s="57"/>
      <c r="NTG75" s="56"/>
      <c r="NTH75" s="57"/>
      <c r="NTI75" s="58"/>
      <c r="OCS75" s="83">
        <v>18</v>
      </c>
      <c r="OCT75" s="109" t="s">
        <v>38</v>
      </c>
      <c r="OCU75" s="211" t="s">
        <v>69</v>
      </c>
      <c r="OCV75" s="56" t="s">
        <v>37</v>
      </c>
      <c r="OCW75" s="56"/>
      <c r="OCX75" s="84">
        <v>22</v>
      </c>
      <c r="OCY75" s="56"/>
      <c r="OCZ75" s="57"/>
      <c r="ODA75" s="56"/>
      <c r="ODB75" s="57"/>
      <c r="ODC75" s="56"/>
      <c r="ODD75" s="57"/>
      <c r="ODE75" s="58"/>
      <c r="OMO75" s="83">
        <v>18</v>
      </c>
      <c r="OMP75" s="109" t="s">
        <v>38</v>
      </c>
      <c r="OMQ75" s="211" t="s">
        <v>69</v>
      </c>
      <c r="OMR75" s="56" t="s">
        <v>37</v>
      </c>
      <c r="OMS75" s="56"/>
      <c r="OMT75" s="84">
        <v>22</v>
      </c>
      <c r="OMU75" s="56"/>
      <c r="OMV75" s="57"/>
      <c r="OMW75" s="56"/>
      <c r="OMX75" s="57"/>
      <c r="OMY75" s="56"/>
      <c r="OMZ75" s="57"/>
      <c r="ONA75" s="58"/>
      <c r="OWK75" s="83">
        <v>18</v>
      </c>
      <c r="OWL75" s="109" t="s">
        <v>38</v>
      </c>
      <c r="OWM75" s="211" t="s">
        <v>69</v>
      </c>
      <c r="OWN75" s="56" t="s">
        <v>37</v>
      </c>
      <c r="OWO75" s="56"/>
      <c r="OWP75" s="84">
        <v>22</v>
      </c>
      <c r="OWQ75" s="56"/>
      <c r="OWR75" s="57"/>
      <c r="OWS75" s="56"/>
      <c r="OWT75" s="57"/>
      <c r="OWU75" s="56"/>
      <c r="OWV75" s="57"/>
      <c r="OWW75" s="58"/>
      <c r="PGG75" s="83">
        <v>18</v>
      </c>
      <c r="PGH75" s="109" t="s">
        <v>38</v>
      </c>
      <c r="PGI75" s="211" t="s">
        <v>69</v>
      </c>
      <c r="PGJ75" s="56" t="s">
        <v>37</v>
      </c>
      <c r="PGK75" s="56"/>
      <c r="PGL75" s="84">
        <v>22</v>
      </c>
      <c r="PGM75" s="56"/>
      <c r="PGN75" s="57"/>
      <c r="PGO75" s="56"/>
      <c r="PGP75" s="57"/>
      <c r="PGQ75" s="56"/>
      <c r="PGR75" s="57"/>
      <c r="PGS75" s="58"/>
      <c r="PQC75" s="83">
        <v>18</v>
      </c>
      <c r="PQD75" s="109" t="s">
        <v>38</v>
      </c>
      <c r="PQE75" s="211" t="s">
        <v>69</v>
      </c>
      <c r="PQF75" s="56" t="s">
        <v>37</v>
      </c>
      <c r="PQG75" s="56"/>
      <c r="PQH75" s="84">
        <v>22</v>
      </c>
      <c r="PQI75" s="56"/>
      <c r="PQJ75" s="57"/>
      <c r="PQK75" s="56"/>
      <c r="PQL75" s="57"/>
      <c r="PQM75" s="56"/>
      <c r="PQN75" s="57"/>
      <c r="PQO75" s="58"/>
      <c r="PZY75" s="83">
        <v>18</v>
      </c>
      <c r="PZZ75" s="109" t="s">
        <v>38</v>
      </c>
      <c r="QAA75" s="211" t="s">
        <v>69</v>
      </c>
      <c r="QAB75" s="56" t="s">
        <v>37</v>
      </c>
      <c r="QAC75" s="56"/>
      <c r="QAD75" s="84">
        <v>22</v>
      </c>
      <c r="QAE75" s="56"/>
      <c r="QAF75" s="57"/>
      <c r="QAG75" s="56"/>
      <c r="QAH75" s="57"/>
      <c r="QAI75" s="56"/>
      <c r="QAJ75" s="57"/>
      <c r="QAK75" s="58"/>
      <c r="QJU75" s="83">
        <v>18</v>
      </c>
      <c r="QJV75" s="109" t="s">
        <v>38</v>
      </c>
      <c r="QJW75" s="211" t="s">
        <v>69</v>
      </c>
      <c r="QJX75" s="56" t="s">
        <v>37</v>
      </c>
      <c r="QJY75" s="56"/>
      <c r="QJZ75" s="84">
        <v>22</v>
      </c>
      <c r="QKA75" s="56"/>
      <c r="QKB75" s="57"/>
      <c r="QKC75" s="56"/>
      <c r="QKD75" s="57"/>
      <c r="QKE75" s="56"/>
      <c r="QKF75" s="57"/>
      <c r="QKG75" s="58"/>
      <c r="QTQ75" s="83">
        <v>18</v>
      </c>
      <c r="QTR75" s="109" t="s">
        <v>38</v>
      </c>
      <c r="QTS75" s="211" t="s">
        <v>69</v>
      </c>
      <c r="QTT75" s="56" t="s">
        <v>37</v>
      </c>
      <c r="QTU75" s="56"/>
      <c r="QTV75" s="84">
        <v>22</v>
      </c>
      <c r="QTW75" s="56"/>
      <c r="QTX75" s="57"/>
      <c r="QTY75" s="56"/>
      <c r="QTZ75" s="57"/>
      <c r="QUA75" s="56"/>
      <c r="QUB75" s="57"/>
      <c r="QUC75" s="58"/>
      <c r="RDM75" s="83">
        <v>18</v>
      </c>
      <c r="RDN75" s="109" t="s">
        <v>38</v>
      </c>
      <c r="RDO75" s="211" t="s">
        <v>69</v>
      </c>
      <c r="RDP75" s="56" t="s">
        <v>37</v>
      </c>
      <c r="RDQ75" s="56"/>
      <c r="RDR75" s="84">
        <v>22</v>
      </c>
      <c r="RDS75" s="56"/>
      <c r="RDT75" s="57"/>
      <c r="RDU75" s="56"/>
      <c r="RDV75" s="57"/>
      <c r="RDW75" s="56"/>
      <c r="RDX75" s="57"/>
      <c r="RDY75" s="58"/>
      <c r="RNI75" s="83">
        <v>18</v>
      </c>
      <c r="RNJ75" s="109" t="s">
        <v>38</v>
      </c>
      <c r="RNK75" s="211" t="s">
        <v>69</v>
      </c>
      <c r="RNL75" s="56" t="s">
        <v>37</v>
      </c>
      <c r="RNM75" s="56"/>
      <c r="RNN75" s="84">
        <v>22</v>
      </c>
      <c r="RNO75" s="56"/>
      <c r="RNP75" s="57"/>
      <c r="RNQ75" s="56"/>
      <c r="RNR75" s="57"/>
      <c r="RNS75" s="56"/>
      <c r="RNT75" s="57"/>
      <c r="RNU75" s="58"/>
      <c r="RXE75" s="83">
        <v>18</v>
      </c>
      <c r="RXF75" s="109" t="s">
        <v>38</v>
      </c>
      <c r="RXG75" s="211" t="s">
        <v>69</v>
      </c>
      <c r="RXH75" s="56" t="s">
        <v>37</v>
      </c>
      <c r="RXI75" s="56"/>
      <c r="RXJ75" s="84">
        <v>22</v>
      </c>
      <c r="RXK75" s="56"/>
      <c r="RXL75" s="57"/>
      <c r="RXM75" s="56"/>
      <c r="RXN75" s="57"/>
      <c r="RXO75" s="56"/>
      <c r="RXP75" s="57"/>
      <c r="RXQ75" s="58"/>
      <c r="SHA75" s="83">
        <v>18</v>
      </c>
      <c r="SHB75" s="109" t="s">
        <v>38</v>
      </c>
      <c r="SHC75" s="211" t="s">
        <v>69</v>
      </c>
      <c r="SHD75" s="56" t="s">
        <v>37</v>
      </c>
      <c r="SHE75" s="56"/>
      <c r="SHF75" s="84">
        <v>22</v>
      </c>
      <c r="SHG75" s="56"/>
      <c r="SHH75" s="57"/>
      <c r="SHI75" s="56"/>
      <c r="SHJ75" s="57"/>
      <c r="SHK75" s="56"/>
      <c r="SHL75" s="57"/>
      <c r="SHM75" s="58"/>
      <c r="SQW75" s="83">
        <v>18</v>
      </c>
      <c r="SQX75" s="109" t="s">
        <v>38</v>
      </c>
      <c r="SQY75" s="211" t="s">
        <v>69</v>
      </c>
      <c r="SQZ75" s="56" t="s">
        <v>37</v>
      </c>
      <c r="SRA75" s="56"/>
      <c r="SRB75" s="84">
        <v>22</v>
      </c>
      <c r="SRC75" s="56"/>
      <c r="SRD75" s="57"/>
      <c r="SRE75" s="56"/>
      <c r="SRF75" s="57"/>
      <c r="SRG75" s="56"/>
      <c r="SRH75" s="57"/>
      <c r="SRI75" s="58"/>
      <c r="TAS75" s="83">
        <v>18</v>
      </c>
      <c r="TAT75" s="109" t="s">
        <v>38</v>
      </c>
      <c r="TAU75" s="211" t="s">
        <v>69</v>
      </c>
      <c r="TAV75" s="56" t="s">
        <v>37</v>
      </c>
      <c r="TAW75" s="56"/>
      <c r="TAX75" s="84">
        <v>22</v>
      </c>
      <c r="TAY75" s="56"/>
      <c r="TAZ75" s="57"/>
      <c r="TBA75" s="56"/>
      <c r="TBB75" s="57"/>
      <c r="TBC75" s="56"/>
      <c r="TBD75" s="57"/>
      <c r="TBE75" s="58"/>
      <c r="TKO75" s="83">
        <v>18</v>
      </c>
      <c r="TKP75" s="109" t="s">
        <v>38</v>
      </c>
      <c r="TKQ75" s="211" t="s">
        <v>69</v>
      </c>
      <c r="TKR75" s="56" t="s">
        <v>37</v>
      </c>
      <c r="TKS75" s="56"/>
      <c r="TKT75" s="84">
        <v>22</v>
      </c>
      <c r="TKU75" s="56"/>
      <c r="TKV75" s="57"/>
      <c r="TKW75" s="56"/>
      <c r="TKX75" s="57"/>
      <c r="TKY75" s="56"/>
      <c r="TKZ75" s="57"/>
      <c r="TLA75" s="58"/>
      <c r="TUK75" s="83">
        <v>18</v>
      </c>
      <c r="TUL75" s="109" t="s">
        <v>38</v>
      </c>
      <c r="TUM75" s="211" t="s">
        <v>69</v>
      </c>
      <c r="TUN75" s="56" t="s">
        <v>37</v>
      </c>
      <c r="TUO75" s="56"/>
      <c r="TUP75" s="84">
        <v>22</v>
      </c>
      <c r="TUQ75" s="56"/>
      <c r="TUR75" s="57"/>
      <c r="TUS75" s="56"/>
      <c r="TUT75" s="57"/>
      <c r="TUU75" s="56"/>
      <c r="TUV75" s="57"/>
      <c r="TUW75" s="58"/>
      <c r="UEG75" s="83">
        <v>18</v>
      </c>
      <c r="UEH75" s="109" t="s">
        <v>38</v>
      </c>
      <c r="UEI75" s="211" t="s">
        <v>69</v>
      </c>
      <c r="UEJ75" s="56" t="s">
        <v>37</v>
      </c>
      <c r="UEK75" s="56"/>
      <c r="UEL75" s="84">
        <v>22</v>
      </c>
      <c r="UEM75" s="56"/>
      <c r="UEN75" s="57"/>
      <c r="UEO75" s="56"/>
      <c r="UEP75" s="57"/>
      <c r="UEQ75" s="56"/>
      <c r="UER75" s="57"/>
      <c r="UES75" s="58"/>
      <c r="UOC75" s="83">
        <v>18</v>
      </c>
      <c r="UOD75" s="109" t="s">
        <v>38</v>
      </c>
      <c r="UOE75" s="211" t="s">
        <v>69</v>
      </c>
      <c r="UOF75" s="56" t="s">
        <v>37</v>
      </c>
      <c r="UOG75" s="56"/>
      <c r="UOH75" s="84">
        <v>22</v>
      </c>
      <c r="UOI75" s="56"/>
      <c r="UOJ75" s="57"/>
      <c r="UOK75" s="56"/>
      <c r="UOL75" s="57"/>
      <c r="UOM75" s="56"/>
      <c r="UON75" s="57"/>
      <c r="UOO75" s="58"/>
      <c r="UXY75" s="83">
        <v>18</v>
      </c>
      <c r="UXZ75" s="109" t="s">
        <v>38</v>
      </c>
      <c r="UYA75" s="211" t="s">
        <v>69</v>
      </c>
      <c r="UYB75" s="56" t="s">
        <v>37</v>
      </c>
      <c r="UYC75" s="56"/>
      <c r="UYD75" s="84">
        <v>22</v>
      </c>
      <c r="UYE75" s="56"/>
      <c r="UYF75" s="57"/>
      <c r="UYG75" s="56"/>
      <c r="UYH75" s="57"/>
      <c r="UYI75" s="56"/>
      <c r="UYJ75" s="57"/>
      <c r="UYK75" s="58"/>
      <c r="VHU75" s="83">
        <v>18</v>
      </c>
      <c r="VHV75" s="109" t="s">
        <v>38</v>
      </c>
      <c r="VHW75" s="211" t="s">
        <v>69</v>
      </c>
      <c r="VHX75" s="56" t="s">
        <v>37</v>
      </c>
      <c r="VHY75" s="56"/>
      <c r="VHZ75" s="84">
        <v>22</v>
      </c>
      <c r="VIA75" s="56"/>
      <c r="VIB75" s="57"/>
      <c r="VIC75" s="56"/>
      <c r="VID75" s="57"/>
      <c r="VIE75" s="56"/>
      <c r="VIF75" s="57"/>
      <c r="VIG75" s="58"/>
      <c r="VRQ75" s="83">
        <v>18</v>
      </c>
      <c r="VRR75" s="109" t="s">
        <v>38</v>
      </c>
      <c r="VRS75" s="211" t="s">
        <v>69</v>
      </c>
      <c r="VRT75" s="56" t="s">
        <v>37</v>
      </c>
      <c r="VRU75" s="56"/>
      <c r="VRV75" s="84">
        <v>22</v>
      </c>
      <c r="VRW75" s="56"/>
      <c r="VRX75" s="57"/>
      <c r="VRY75" s="56"/>
      <c r="VRZ75" s="57"/>
      <c r="VSA75" s="56"/>
      <c r="VSB75" s="57"/>
      <c r="VSC75" s="58"/>
      <c r="WBM75" s="83">
        <v>18</v>
      </c>
      <c r="WBN75" s="109" t="s">
        <v>38</v>
      </c>
      <c r="WBO75" s="211" t="s">
        <v>69</v>
      </c>
      <c r="WBP75" s="56" t="s">
        <v>37</v>
      </c>
      <c r="WBQ75" s="56"/>
      <c r="WBR75" s="84">
        <v>22</v>
      </c>
      <c r="WBS75" s="56"/>
      <c r="WBT75" s="57"/>
      <c r="WBU75" s="56"/>
      <c r="WBV75" s="57"/>
      <c r="WBW75" s="56"/>
      <c r="WBX75" s="57"/>
      <c r="WBY75" s="58"/>
      <c r="WLI75" s="83">
        <v>18</v>
      </c>
      <c r="WLJ75" s="109" t="s">
        <v>38</v>
      </c>
      <c r="WLK75" s="211" t="s">
        <v>69</v>
      </c>
      <c r="WLL75" s="56" t="s">
        <v>37</v>
      </c>
      <c r="WLM75" s="56"/>
      <c r="WLN75" s="84">
        <v>22</v>
      </c>
      <c r="WLO75" s="56"/>
      <c r="WLP75" s="57"/>
      <c r="WLQ75" s="56"/>
      <c r="WLR75" s="57"/>
      <c r="WLS75" s="56"/>
      <c r="WLT75" s="57"/>
      <c r="WLU75" s="58"/>
      <c r="WVE75" s="83">
        <v>18</v>
      </c>
      <c r="WVF75" s="109" t="s">
        <v>38</v>
      </c>
      <c r="WVG75" s="211" t="s">
        <v>69</v>
      </c>
      <c r="WVH75" s="56" t="s">
        <v>37</v>
      </c>
      <c r="WVI75" s="56"/>
      <c r="WVJ75" s="84">
        <v>22</v>
      </c>
      <c r="WVK75" s="56"/>
      <c r="WVL75" s="57"/>
      <c r="WVM75" s="56"/>
      <c r="WVN75" s="57"/>
      <c r="WVO75" s="56"/>
      <c r="WVP75" s="57"/>
      <c r="WVQ75" s="58"/>
    </row>
    <row r="76" spans="1:16137" x14ac:dyDescent="0.35">
      <c r="A76" s="55"/>
      <c r="B76" s="56"/>
      <c r="C76" s="2" t="s">
        <v>14</v>
      </c>
      <c r="D76" s="56" t="s">
        <v>15</v>
      </c>
      <c r="E76" s="57">
        <v>8.8000000000000007</v>
      </c>
      <c r="F76" s="57">
        <v>7.92</v>
      </c>
      <c r="G76" s="56"/>
      <c r="H76" s="57"/>
      <c r="I76" s="60">
        <v>6</v>
      </c>
      <c r="J76" s="57">
        <v>47.519999999999996</v>
      </c>
      <c r="K76" s="56"/>
      <c r="L76" s="57"/>
      <c r="M76" s="76">
        <f>H76+J76+L76</f>
        <v>47.519999999999996</v>
      </c>
      <c r="N76" s="20"/>
    </row>
    <row r="77" spans="1:16137" x14ac:dyDescent="0.35">
      <c r="A77" s="55"/>
      <c r="B77" s="56"/>
      <c r="C77" s="2" t="s">
        <v>22</v>
      </c>
      <c r="D77" s="56" t="s">
        <v>19</v>
      </c>
      <c r="E77" s="85">
        <v>4.8</v>
      </c>
      <c r="F77" s="60">
        <v>4.3199999999999994</v>
      </c>
      <c r="G77" s="56"/>
      <c r="H77" s="57"/>
      <c r="I77" s="56"/>
      <c r="J77" s="57"/>
      <c r="K77" s="29">
        <v>4</v>
      </c>
      <c r="L77" s="57">
        <v>17.279999999999998</v>
      </c>
      <c r="M77" s="76">
        <f>H77+J77+L77</f>
        <v>17.279999999999998</v>
      </c>
      <c r="N77" s="20"/>
    </row>
    <row r="78" spans="1:16137" x14ac:dyDescent="0.35">
      <c r="A78" s="55" t="s">
        <v>271</v>
      </c>
      <c r="B78" s="109" t="s">
        <v>73</v>
      </c>
      <c r="C78" s="211" t="s">
        <v>678</v>
      </c>
      <c r="D78" s="28" t="s">
        <v>37</v>
      </c>
      <c r="E78" s="56"/>
      <c r="F78" s="70">
        <v>1</v>
      </c>
      <c r="G78" s="56"/>
      <c r="H78" s="57"/>
      <c r="I78" s="56"/>
      <c r="J78" s="57"/>
      <c r="K78" s="56"/>
      <c r="L78" s="57"/>
      <c r="M78" s="19"/>
      <c r="N78" s="32"/>
      <c r="IS78" s="83">
        <v>18</v>
      </c>
      <c r="IT78" s="109" t="s">
        <v>38</v>
      </c>
      <c r="IU78" s="211" t="s">
        <v>69</v>
      </c>
      <c r="IV78" s="56" t="s">
        <v>37</v>
      </c>
      <c r="IW78" s="56"/>
      <c r="IX78" s="84">
        <v>22</v>
      </c>
      <c r="IY78" s="56"/>
      <c r="IZ78" s="57"/>
      <c r="JA78" s="56"/>
      <c r="JB78" s="57"/>
      <c r="JC78" s="56"/>
      <c r="JD78" s="57"/>
      <c r="JE78" s="58"/>
      <c r="SO78" s="83">
        <v>18</v>
      </c>
      <c r="SP78" s="109" t="s">
        <v>38</v>
      </c>
      <c r="SQ78" s="211" t="s">
        <v>69</v>
      </c>
      <c r="SR78" s="56" t="s">
        <v>37</v>
      </c>
      <c r="SS78" s="56"/>
      <c r="ST78" s="84">
        <v>22</v>
      </c>
      <c r="SU78" s="56"/>
      <c r="SV78" s="57"/>
      <c r="SW78" s="56"/>
      <c r="SX78" s="57"/>
      <c r="SY78" s="56"/>
      <c r="SZ78" s="57"/>
      <c r="TA78" s="58"/>
      <c r="ACK78" s="83">
        <v>18</v>
      </c>
      <c r="ACL78" s="109" t="s">
        <v>38</v>
      </c>
      <c r="ACM78" s="211" t="s">
        <v>69</v>
      </c>
      <c r="ACN78" s="56" t="s">
        <v>37</v>
      </c>
      <c r="ACO78" s="56"/>
      <c r="ACP78" s="84">
        <v>22</v>
      </c>
      <c r="ACQ78" s="56"/>
      <c r="ACR78" s="57"/>
      <c r="ACS78" s="56"/>
      <c r="ACT78" s="57"/>
      <c r="ACU78" s="56"/>
      <c r="ACV78" s="57"/>
      <c r="ACW78" s="58"/>
      <c r="AMG78" s="83">
        <v>18</v>
      </c>
      <c r="AMH78" s="109" t="s">
        <v>38</v>
      </c>
      <c r="AMI78" s="211" t="s">
        <v>69</v>
      </c>
      <c r="AMJ78" s="56" t="s">
        <v>37</v>
      </c>
      <c r="AMK78" s="56"/>
      <c r="AML78" s="84">
        <v>22</v>
      </c>
      <c r="AMM78" s="56"/>
      <c r="AMN78" s="57"/>
      <c r="AMO78" s="56"/>
      <c r="AMP78" s="57"/>
      <c r="AMQ78" s="56"/>
      <c r="AMR78" s="57"/>
      <c r="AMS78" s="58"/>
      <c r="AWC78" s="83">
        <v>18</v>
      </c>
      <c r="AWD78" s="109" t="s">
        <v>38</v>
      </c>
      <c r="AWE78" s="211" t="s">
        <v>69</v>
      </c>
      <c r="AWF78" s="56" t="s">
        <v>37</v>
      </c>
      <c r="AWG78" s="56"/>
      <c r="AWH78" s="84">
        <v>22</v>
      </c>
      <c r="AWI78" s="56"/>
      <c r="AWJ78" s="57"/>
      <c r="AWK78" s="56"/>
      <c r="AWL78" s="57"/>
      <c r="AWM78" s="56"/>
      <c r="AWN78" s="57"/>
      <c r="AWO78" s="58"/>
      <c r="BFY78" s="83">
        <v>18</v>
      </c>
      <c r="BFZ78" s="109" t="s">
        <v>38</v>
      </c>
      <c r="BGA78" s="211" t="s">
        <v>69</v>
      </c>
      <c r="BGB78" s="56" t="s">
        <v>37</v>
      </c>
      <c r="BGC78" s="56"/>
      <c r="BGD78" s="84">
        <v>22</v>
      </c>
      <c r="BGE78" s="56"/>
      <c r="BGF78" s="57"/>
      <c r="BGG78" s="56"/>
      <c r="BGH78" s="57"/>
      <c r="BGI78" s="56"/>
      <c r="BGJ78" s="57"/>
      <c r="BGK78" s="58"/>
      <c r="BPU78" s="83">
        <v>18</v>
      </c>
      <c r="BPV78" s="109" t="s">
        <v>38</v>
      </c>
      <c r="BPW78" s="211" t="s">
        <v>69</v>
      </c>
      <c r="BPX78" s="56" t="s">
        <v>37</v>
      </c>
      <c r="BPY78" s="56"/>
      <c r="BPZ78" s="84">
        <v>22</v>
      </c>
      <c r="BQA78" s="56"/>
      <c r="BQB78" s="57"/>
      <c r="BQC78" s="56"/>
      <c r="BQD78" s="57"/>
      <c r="BQE78" s="56"/>
      <c r="BQF78" s="57"/>
      <c r="BQG78" s="58"/>
      <c r="BZQ78" s="83">
        <v>18</v>
      </c>
      <c r="BZR78" s="109" t="s">
        <v>38</v>
      </c>
      <c r="BZS78" s="211" t="s">
        <v>69</v>
      </c>
      <c r="BZT78" s="56" t="s">
        <v>37</v>
      </c>
      <c r="BZU78" s="56"/>
      <c r="BZV78" s="84">
        <v>22</v>
      </c>
      <c r="BZW78" s="56"/>
      <c r="BZX78" s="57"/>
      <c r="BZY78" s="56"/>
      <c r="BZZ78" s="57"/>
      <c r="CAA78" s="56"/>
      <c r="CAB78" s="57"/>
      <c r="CAC78" s="58"/>
      <c r="CJM78" s="83">
        <v>18</v>
      </c>
      <c r="CJN78" s="109" t="s">
        <v>38</v>
      </c>
      <c r="CJO78" s="211" t="s">
        <v>69</v>
      </c>
      <c r="CJP78" s="56" t="s">
        <v>37</v>
      </c>
      <c r="CJQ78" s="56"/>
      <c r="CJR78" s="84">
        <v>22</v>
      </c>
      <c r="CJS78" s="56"/>
      <c r="CJT78" s="57"/>
      <c r="CJU78" s="56"/>
      <c r="CJV78" s="57"/>
      <c r="CJW78" s="56"/>
      <c r="CJX78" s="57"/>
      <c r="CJY78" s="58"/>
      <c r="CTI78" s="83">
        <v>18</v>
      </c>
      <c r="CTJ78" s="109" t="s">
        <v>38</v>
      </c>
      <c r="CTK78" s="211" t="s">
        <v>69</v>
      </c>
      <c r="CTL78" s="56" t="s">
        <v>37</v>
      </c>
      <c r="CTM78" s="56"/>
      <c r="CTN78" s="84">
        <v>22</v>
      </c>
      <c r="CTO78" s="56"/>
      <c r="CTP78" s="57"/>
      <c r="CTQ78" s="56"/>
      <c r="CTR78" s="57"/>
      <c r="CTS78" s="56"/>
      <c r="CTT78" s="57"/>
      <c r="CTU78" s="58"/>
      <c r="DDE78" s="83">
        <v>18</v>
      </c>
      <c r="DDF78" s="109" t="s">
        <v>38</v>
      </c>
      <c r="DDG78" s="211" t="s">
        <v>69</v>
      </c>
      <c r="DDH78" s="56" t="s">
        <v>37</v>
      </c>
      <c r="DDI78" s="56"/>
      <c r="DDJ78" s="84">
        <v>22</v>
      </c>
      <c r="DDK78" s="56"/>
      <c r="DDL78" s="57"/>
      <c r="DDM78" s="56"/>
      <c r="DDN78" s="57"/>
      <c r="DDO78" s="56"/>
      <c r="DDP78" s="57"/>
      <c r="DDQ78" s="58"/>
      <c r="DNA78" s="83">
        <v>18</v>
      </c>
      <c r="DNB78" s="109" t="s">
        <v>38</v>
      </c>
      <c r="DNC78" s="211" t="s">
        <v>69</v>
      </c>
      <c r="DND78" s="56" t="s">
        <v>37</v>
      </c>
      <c r="DNE78" s="56"/>
      <c r="DNF78" s="84">
        <v>22</v>
      </c>
      <c r="DNG78" s="56"/>
      <c r="DNH78" s="57"/>
      <c r="DNI78" s="56"/>
      <c r="DNJ78" s="57"/>
      <c r="DNK78" s="56"/>
      <c r="DNL78" s="57"/>
      <c r="DNM78" s="58"/>
      <c r="DWW78" s="83">
        <v>18</v>
      </c>
      <c r="DWX78" s="109" t="s">
        <v>38</v>
      </c>
      <c r="DWY78" s="211" t="s">
        <v>69</v>
      </c>
      <c r="DWZ78" s="56" t="s">
        <v>37</v>
      </c>
      <c r="DXA78" s="56"/>
      <c r="DXB78" s="84">
        <v>22</v>
      </c>
      <c r="DXC78" s="56"/>
      <c r="DXD78" s="57"/>
      <c r="DXE78" s="56"/>
      <c r="DXF78" s="57"/>
      <c r="DXG78" s="56"/>
      <c r="DXH78" s="57"/>
      <c r="DXI78" s="58"/>
      <c r="EGS78" s="83">
        <v>18</v>
      </c>
      <c r="EGT78" s="109" t="s">
        <v>38</v>
      </c>
      <c r="EGU78" s="211" t="s">
        <v>69</v>
      </c>
      <c r="EGV78" s="56" t="s">
        <v>37</v>
      </c>
      <c r="EGW78" s="56"/>
      <c r="EGX78" s="84">
        <v>22</v>
      </c>
      <c r="EGY78" s="56"/>
      <c r="EGZ78" s="57"/>
      <c r="EHA78" s="56"/>
      <c r="EHB78" s="57"/>
      <c r="EHC78" s="56"/>
      <c r="EHD78" s="57"/>
      <c r="EHE78" s="58"/>
      <c r="EQO78" s="83">
        <v>18</v>
      </c>
      <c r="EQP78" s="109" t="s">
        <v>38</v>
      </c>
      <c r="EQQ78" s="211" t="s">
        <v>69</v>
      </c>
      <c r="EQR78" s="56" t="s">
        <v>37</v>
      </c>
      <c r="EQS78" s="56"/>
      <c r="EQT78" s="84">
        <v>22</v>
      </c>
      <c r="EQU78" s="56"/>
      <c r="EQV78" s="57"/>
      <c r="EQW78" s="56"/>
      <c r="EQX78" s="57"/>
      <c r="EQY78" s="56"/>
      <c r="EQZ78" s="57"/>
      <c r="ERA78" s="58"/>
      <c r="FAK78" s="83">
        <v>18</v>
      </c>
      <c r="FAL78" s="109" t="s">
        <v>38</v>
      </c>
      <c r="FAM78" s="211" t="s">
        <v>69</v>
      </c>
      <c r="FAN78" s="56" t="s">
        <v>37</v>
      </c>
      <c r="FAO78" s="56"/>
      <c r="FAP78" s="84">
        <v>22</v>
      </c>
      <c r="FAQ78" s="56"/>
      <c r="FAR78" s="57"/>
      <c r="FAS78" s="56"/>
      <c r="FAT78" s="57"/>
      <c r="FAU78" s="56"/>
      <c r="FAV78" s="57"/>
      <c r="FAW78" s="58"/>
      <c r="FKG78" s="83">
        <v>18</v>
      </c>
      <c r="FKH78" s="109" t="s">
        <v>38</v>
      </c>
      <c r="FKI78" s="211" t="s">
        <v>69</v>
      </c>
      <c r="FKJ78" s="56" t="s">
        <v>37</v>
      </c>
      <c r="FKK78" s="56"/>
      <c r="FKL78" s="84">
        <v>22</v>
      </c>
      <c r="FKM78" s="56"/>
      <c r="FKN78" s="57"/>
      <c r="FKO78" s="56"/>
      <c r="FKP78" s="57"/>
      <c r="FKQ78" s="56"/>
      <c r="FKR78" s="57"/>
      <c r="FKS78" s="58"/>
      <c r="FUC78" s="83">
        <v>18</v>
      </c>
      <c r="FUD78" s="109" t="s">
        <v>38</v>
      </c>
      <c r="FUE78" s="211" t="s">
        <v>69</v>
      </c>
      <c r="FUF78" s="56" t="s">
        <v>37</v>
      </c>
      <c r="FUG78" s="56"/>
      <c r="FUH78" s="84">
        <v>22</v>
      </c>
      <c r="FUI78" s="56"/>
      <c r="FUJ78" s="57"/>
      <c r="FUK78" s="56"/>
      <c r="FUL78" s="57"/>
      <c r="FUM78" s="56"/>
      <c r="FUN78" s="57"/>
      <c r="FUO78" s="58"/>
      <c r="GDY78" s="83">
        <v>18</v>
      </c>
      <c r="GDZ78" s="109" t="s">
        <v>38</v>
      </c>
      <c r="GEA78" s="211" t="s">
        <v>69</v>
      </c>
      <c r="GEB78" s="56" t="s">
        <v>37</v>
      </c>
      <c r="GEC78" s="56"/>
      <c r="GED78" s="84">
        <v>22</v>
      </c>
      <c r="GEE78" s="56"/>
      <c r="GEF78" s="57"/>
      <c r="GEG78" s="56"/>
      <c r="GEH78" s="57"/>
      <c r="GEI78" s="56"/>
      <c r="GEJ78" s="57"/>
      <c r="GEK78" s="58"/>
      <c r="GNU78" s="83">
        <v>18</v>
      </c>
      <c r="GNV78" s="109" t="s">
        <v>38</v>
      </c>
      <c r="GNW78" s="211" t="s">
        <v>69</v>
      </c>
      <c r="GNX78" s="56" t="s">
        <v>37</v>
      </c>
      <c r="GNY78" s="56"/>
      <c r="GNZ78" s="84">
        <v>22</v>
      </c>
      <c r="GOA78" s="56"/>
      <c r="GOB78" s="57"/>
      <c r="GOC78" s="56"/>
      <c r="GOD78" s="57"/>
      <c r="GOE78" s="56"/>
      <c r="GOF78" s="57"/>
      <c r="GOG78" s="58"/>
      <c r="GXQ78" s="83">
        <v>18</v>
      </c>
      <c r="GXR78" s="109" t="s">
        <v>38</v>
      </c>
      <c r="GXS78" s="211" t="s">
        <v>69</v>
      </c>
      <c r="GXT78" s="56" t="s">
        <v>37</v>
      </c>
      <c r="GXU78" s="56"/>
      <c r="GXV78" s="84">
        <v>22</v>
      </c>
      <c r="GXW78" s="56"/>
      <c r="GXX78" s="57"/>
      <c r="GXY78" s="56"/>
      <c r="GXZ78" s="57"/>
      <c r="GYA78" s="56"/>
      <c r="GYB78" s="57"/>
      <c r="GYC78" s="58"/>
      <c r="HHM78" s="83">
        <v>18</v>
      </c>
      <c r="HHN78" s="109" t="s">
        <v>38</v>
      </c>
      <c r="HHO78" s="211" t="s">
        <v>69</v>
      </c>
      <c r="HHP78" s="56" t="s">
        <v>37</v>
      </c>
      <c r="HHQ78" s="56"/>
      <c r="HHR78" s="84">
        <v>22</v>
      </c>
      <c r="HHS78" s="56"/>
      <c r="HHT78" s="57"/>
      <c r="HHU78" s="56"/>
      <c r="HHV78" s="57"/>
      <c r="HHW78" s="56"/>
      <c r="HHX78" s="57"/>
      <c r="HHY78" s="58"/>
      <c r="HRI78" s="83">
        <v>18</v>
      </c>
      <c r="HRJ78" s="109" t="s">
        <v>38</v>
      </c>
      <c r="HRK78" s="211" t="s">
        <v>69</v>
      </c>
      <c r="HRL78" s="56" t="s">
        <v>37</v>
      </c>
      <c r="HRM78" s="56"/>
      <c r="HRN78" s="84">
        <v>22</v>
      </c>
      <c r="HRO78" s="56"/>
      <c r="HRP78" s="57"/>
      <c r="HRQ78" s="56"/>
      <c r="HRR78" s="57"/>
      <c r="HRS78" s="56"/>
      <c r="HRT78" s="57"/>
      <c r="HRU78" s="58"/>
      <c r="IBE78" s="83">
        <v>18</v>
      </c>
      <c r="IBF78" s="109" t="s">
        <v>38</v>
      </c>
      <c r="IBG78" s="211" t="s">
        <v>69</v>
      </c>
      <c r="IBH78" s="56" t="s">
        <v>37</v>
      </c>
      <c r="IBI78" s="56"/>
      <c r="IBJ78" s="84">
        <v>22</v>
      </c>
      <c r="IBK78" s="56"/>
      <c r="IBL78" s="57"/>
      <c r="IBM78" s="56"/>
      <c r="IBN78" s="57"/>
      <c r="IBO78" s="56"/>
      <c r="IBP78" s="57"/>
      <c r="IBQ78" s="58"/>
      <c r="ILA78" s="83">
        <v>18</v>
      </c>
      <c r="ILB78" s="109" t="s">
        <v>38</v>
      </c>
      <c r="ILC78" s="211" t="s">
        <v>69</v>
      </c>
      <c r="ILD78" s="56" t="s">
        <v>37</v>
      </c>
      <c r="ILE78" s="56"/>
      <c r="ILF78" s="84">
        <v>22</v>
      </c>
      <c r="ILG78" s="56"/>
      <c r="ILH78" s="57"/>
      <c r="ILI78" s="56"/>
      <c r="ILJ78" s="57"/>
      <c r="ILK78" s="56"/>
      <c r="ILL78" s="57"/>
      <c r="ILM78" s="58"/>
      <c r="IUW78" s="83">
        <v>18</v>
      </c>
      <c r="IUX78" s="109" t="s">
        <v>38</v>
      </c>
      <c r="IUY78" s="211" t="s">
        <v>69</v>
      </c>
      <c r="IUZ78" s="56" t="s">
        <v>37</v>
      </c>
      <c r="IVA78" s="56"/>
      <c r="IVB78" s="84">
        <v>22</v>
      </c>
      <c r="IVC78" s="56"/>
      <c r="IVD78" s="57"/>
      <c r="IVE78" s="56"/>
      <c r="IVF78" s="57"/>
      <c r="IVG78" s="56"/>
      <c r="IVH78" s="57"/>
      <c r="IVI78" s="58"/>
      <c r="JES78" s="83">
        <v>18</v>
      </c>
      <c r="JET78" s="109" t="s">
        <v>38</v>
      </c>
      <c r="JEU78" s="211" t="s">
        <v>69</v>
      </c>
      <c r="JEV78" s="56" t="s">
        <v>37</v>
      </c>
      <c r="JEW78" s="56"/>
      <c r="JEX78" s="84">
        <v>22</v>
      </c>
      <c r="JEY78" s="56"/>
      <c r="JEZ78" s="57"/>
      <c r="JFA78" s="56"/>
      <c r="JFB78" s="57"/>
      <c r="JFC78" s="56"/>
      <c r="JFD78" s="57"/>
      <c r="JFE78" s="58"/>
      <c r="JOO78" s="83">
        <v>18</v>
      </c>
      <c r="JOP78" s="109" t="s">
        <v>38</v>
      </c>
      <c r="JOQ78" s="211" t="s">
        <v>69</v>
      </c>
      <c r="JOR78" s="56" t="s">
        <v>37</v>
      </c>
      <c r="JOS78" s="56"/>
      <c r="JOT78" s="84">
        <v>22</v>
      </c>
      <c r="JOU78" s="56"/>
      <c r="JOV78" s="57"/>
      <c r="JOW78" s="56"/>
      <c r="JOX78" s="57"/>
      <c r="JOY78" s="56"/>
      <c r="JOZ78" s="57"/>
      <c r="JPA78" s="58"/>
      <c r="JYK78" s="83">
        <v>18</v>
      </c>
      <c r="JYL78" s="109" t="s">
        <v>38</v>
      </c>
      <c r="JYM78" s="211" t="s">
        <v>69</v>
      </c>
      <c r="JYN78" s="56" t="s">
        <v>37</v>
      </c>
      <c r="JYO78" s="56"/>
      <c r="JYP78" s="84">
        <v>22</v>
      </c>
      <c r="JYQ78" s="56"/>
      <c r="JYR78" s="57"/>
      <c r="JYS78" s="56"/>
      <c r="JYT78" s="57"/>
      <c r="JYU78" s="56"/>
      <c r="JYV78" s="57"/>
      <c r="JYW78" s="58"/>
      <c r="KIG78" s="83">
        <v>18</v>
      </c>
      <c r="KIH78" s="109" t="s">
        <v>38</v>
      </c>
      <c r="KII78" s="211" t="s">
        <v>69</v>
      </c>
      <c r="KIJ78" s="56" t="s">
        <v>37</v>
      </c>
      <c r="KIK78" s="56"/>
      <c r="KIL78" s="84">
        <v>22</v>
      </c>
      <c r="KIM78" s="56"/>
      <c r="KIN78" s="57"/>
      <c r="KIO78" s="56"/>
      <c r="KIP78" s="57"/>
      <c r="KIQ78" s="56"/>
      <c r="KIR78" s="57"/>
      <c r="KIS78" s="58"/>
      <c r="KSC78" s="83">
        <v>18</v>
      </c>
      <c r="KSD78" s="109" t="s">
        <v>38</v>
      </c>
      <c r="KSE78" s="211" t="s">
        <v>69</v>
      </c>
      <c r="KSF78" s="56" t="s">
        <v>37</v>
      </c>
      <c r="KSG78" s="56"/>
      <c r="KSH78" s="84">
        <v>22</v>
      </c>
      <c r="KSI78" s="56"/>
      <c r="KSJ78" s="57"/>
      <c r="KSK78" s="56"/>
      <c r="KSL78" s="57"/>
      <c r="KSM78" s="56"/>
      <c r="KSN78" s="57"/>
      <c r="KSO78" s="58"/>
      <c r="LBY78" s="83">
        <v>18</v>
      </c>
      <c r="LBZ78" s="109" t="s">
        <v>38</v>
      </c>
      <c r="LCA78" s="211" t="s">
        <v>69</v>
      </c>
      <c r="LCB78" s="56" t="s">
        <v>37</v>
      </c>
      <c r="LCC78" s="56"/>
      <c r="LCD78" s="84">
        <v>22</v>
      </c>
      <c r="LCE78" s="56"/>
      <c r="LCF78" s="57"/>
      <c r="LCG78" s="56"/>
      <c r="LCH78" s="57"/>
      <c r="LCI78" s="56"/>
      <c r="LCJ78" s="57"/>
      <c r="LCK78" s="58"/>
      <c r="LLU78" s="83">
        <v>18</v>
      </c>
      <c r="LLV78" s="109" t="s">
        <v>38</v>
      </c>
      <c r="LLW78" s="211" t="s">
        <v>69</v>
      </c>
      <c r="LLX78" s="56" t="s">
        <v>37</v>
      </c>
      <c r="LLY78" s="56"/>
      <c r="LLZ78" s="84">
        <v>22</v>
      </c>
      <c r="LMA78" s="56"/>
      <c r="LMB78" s="57"/>
      <c r="LMC78" s="56"/>
      <c r="LMD78" s="57"/>
      <c r="LME78" s="56"/>
      <c r="LMF78" s="57"/>
      <c r="LMG78" s="58"/>
      <c r="LVQ78" s="83">
        <v>18</v>
      </c>
      <c r="LVR78" s="109" t="s">
        <v>38</v>
      </c>
      <c r="LVS78" s="211" t="s">
        <v>69</v>
      </c>
      <c r="LVT78" s="56" t="s">
        <v>37</v>
      </c>
      <c r="LVU78" s="56"/>
      <c r="LVV78" s="84">
        <v>22</v>
      </c>
      <c r="LVW78" s="56"/>
      <c r="LVX78" s="57"/>
      <c r="LVY78" s="56"/>
      <c r="LVZ78" s="57"/>
      <c r="LWA78" s="56"/>
      <c r="LWB78" s="57"/>
      <c r="LWC78" s="58"/>
      <c r="MFM78" s="83">
        <v>18</v>
      </c>
      <c r="MFN78" s="109" t="s">
        <v>38</v>
      </c>
      <c r="MFO78" s="211" t="s">
        <v>69</v>
      </c>
      <c r="MFP78" s="56" t="s">
        <v>37</v>
      </c>
      <c r="MFQ78" s="56"/>
      <c r="MFR78" s="84">
        <v>22</v>
      </c>
      <c r="MFS78" s="56"/>
      <c r="MFT78" s="57"/>
      <c r="MFU78" s="56"/>
      <c r="MFV78" s="57"/>
      <c r="MFW78" s="56"/>
      <c r="MFX78" s="57"/>
      <c r="MFY78" s="58"/>
      <c r="MPI78" s="83">
        <v>18</v>
      </c>
      <c r="MPJ78" s="109" t="s">
        <v>38</v>
      </c>
      <c r="MPK78" s="211" t="s">
        <v>69</v>
      </c>
      <c r="MPL78" s="56" t="s">
        <v>37</v>
      </c>
      <c r="MPM78" s="56"/>
      <c r="MPN78" s="84">
        <v>22</v>
      </c>
      <c r="MPO78" s="56"/>
      <c r="MPP78" s="57"/>
      <c r="MPQ78" s="56"/>
      <c r="MPR78" s="57"/>
      <c r="MPS78" s="56"/>
      <c r="MPT78" s="57"/>
      <c r="MPU78" s="58"/>
      <c r="MZE78" s="83">
        <v>18</v>
      </c>
      <c r="MZF78" s="109" t="s">
        <v>38</v>
      </c>
      <c r="MZG78" s="211" t="s">
        <v>69</v>
      </c>
      <c r="MZH78" s="56" t="s">
        <v>37</v>
      </c>
      <c r="MZI78" s="56"/>
      <c r="MZJ78" s="84">
        <v>22</v>
      </c>
      <c r="MZK78" s="56"/>
      <c r="MZL78" s="57"/>
      <c r="MZM78" s="56"/>
      <c r="MZN78" s="57"/>
      <c r="MZO78" s="56"/>
      <c r="MZP78" s="57"/>
      <c r="MZQ78" s="58"/>
      <c r="NJA78" s="83">
        <v>18</v>
      </c>
      <c r="NJB78" s="109" t="s">
        <v>38</v>
      </c>
      <c r="NJC78" s="211" t="s">
        <v>69</v>
      </c>
      <c r="NJD78" s="56" t="s">
        <v>37</v>
      </c>
      <c r="NJE78" s="56"/>
      <c r="NJF78" s="84">
        <v>22</v>
      </c>
      <c r="NJG78" s="56"/>
      <c r="NJH78" s="57"/>
      <c r="NJI78" s="56"/>
      <c r="NJJ78" s="57"/>
      <c r="NJK78" s="56"/>
      <c r="NJL78" s="57"/>
      <c r="NJM78" s="58"/>
      <c r="NSW78" s="83">
        <v>18</v>
      </c>
      <c r="NSX78" s="109" t="s">
        <v>38</v>
      </c>
      <c r="NSY78" s="211" t="s">
        <v>69</v>
      </c>
      <c r="NSZ78" s="56" t="s">
        <v>37</v>
      </c>
      <c r="NTA78" s="56"/>
      <c r="NTB78" s="84">
        <v>22</v>
      </c>
      <c r="NTC78" s="56"/>
      <c r="NTD78" s="57"/>
      <c r="NTE78" s="56"/>
      <c r="NTF78" s="57"/>
      <c r="NTG78" s="56"/>
      <c r="NTH78" s="57"/>
      <c r="NTI78" s="58"/>
      <c r="OCS78" s="83">
        <v>18</v>
      </c>
      <c r="OCT78" s="109" t="s">
        <v>38</v>
      </c>
      <c r="OCU78" s="211" t="s">
        <v>69</v>
      </c>
      <c r="OCV78" s="56" t="s">
        <v>37</v>
      </c>
      <c r="OCW78" s="56"/>
      <c r="OCX78" s="84">
        <v>22</v>
      </c>
      <c r="OCY78" s="56"/>
      <c r="OCZ78" s="57"/>
      <c r="ODA78" s="56"/>
      <c r="ODB78" s="57"/>
      <c r="ODC78" s="56"/>
      <c r="ODD78" s="57"/>
      <c r="ODE78" s="58"/>
      <c r="OMO78" s="83">
        <v>18</v>
      </c>
      <c r="OMP78" s="109" t="s">
        <v>38</v>
      </c>
      <c r="OMQ78" s="211" t="s">
        <v>69</v>
      </c>
      <c r="OMR78" s="56" t="s">
        <v>37</v>
      </c>
      <c r="OMS78" s="56"/>
      <c r="OMT78" s="84">
        <v>22</v>
      </c>
      <c r="OMU78" s="56"/>
      <c r="OMV78" s="57"/>
      <c r="OMW78" s="56"/>
      <c r="OMX78" s="57"/>
      <c r="OMY78" s="56"/>
      <c r="OMZ78" s="57"/>
      <c r="ONA78" s="58"/>
      <c r="OWK78" s="83">
        <v>18</v>
      </c>
      <c r="OWL78" s="109" t="s">
        <v>38</v>
      </c>
      <c r="OWM78" s="211" t="s">
        <v>69</v>
      </c>
      <c r="OWN78" s="56" t="s">
        <v>37</v>
      </c>
      <c r="OWO78" s="56"/>
      <c r="OWP78" s="84">
        <v>22</v>
      </c>
      <c r="OWQ78" s="56"/>
      <c r="OWR78" s="57"/>
      <c r="OWS78" s="56"/>
      <c r="OWT78" s="57"/>
      <c r="OWU78" s="56"/>
      <c r="OWV78" s="57"/>
      <c r="OWW78" s="58"/>
      <c r="PGG78" s="83">
        <v>18</v>
      </c>
      <c r="PGH78" s="109" t="s">
        <v>38</v>
      </c>
      <c r="PGI78" s="211" t="s">
        <v>69</v>
      </c>
      <c r="PGJ78" s="56" t="s">
        <v>37</v>
      </c>
      <c r="PGK78" s="56"/>
      <c r="PGL78" s="84">
        <v>22</v>
      </c>
      <c r="PGM78" s="56"/>
      <c r="PGN78" s="57"/>
      <c r="PGO78" s="56"/>
      <c r="PGP78" s="57"/>
      <c r="PGQ78" s="56"/>
      <c r="PGR78" s="57"/>
      <c r="PGS78" s="58"/>
      <c r="PQC78" s="83">
        <v>18</v>
      </c>
      <c r="PQD78" s="109" t="s">
        <v>38</v>
      </c>
      <c r="PQE78" s="211" t="s">
        <v>69</v>
      </c>
      <c r="PQF78" s="56" t="s">
        <v>37</v>
      </c>
      <c r="PQG78" s="56"/>
      <c r="PQH78" s="84">
        <v>22</v>
      </c>
      <c r="PQI78" s="56"/>
      <c r="PQJ78" s="57"/>
      <c r="PQK78" s="56"/>
      <c r="PQL78" s="57"/>
      <c r="PQM78" s="56"/>
      <c r="PQN78" s="57"/>
      <c r="PQO78" s="58"/>
      <c r="PZY78" s="83">
        <v>18</v>
      </c>
      <c r="PZZ78" s="109" t="s">
        <v>38</v>
      </c>
      <c r="QAA78" s="211" t="s">
        <v>69</v>
      </c>
      <c r="QAB78" s="56" t="s">
        <v>37</v>
      </c>
      <c r="QAC78" s="56"/>
      <c r="QAD78" s="84">
        <v>22</v>
      </c>
      <c r="QAE78" s="56"/>
      <c r="QAF78" s="57"/>
      <c r="QAG78" s="56"/>
      <c r="QAH78" s="57"/>
      <c r="QAI78" s="56"/>
      <c r="QAJ78" s="57"/>
      <c r="QAK78" s="58"/>
      <c r="QJU78" s="83">
        <v>18</v>
      </c>
      <c r="QJV78" s="109" t="s">
        <v>38</v>
      </c>
      <c r="QJW78" s="211" t="s">
        <v>69</v>
      </c>
      <c r="QJX78" s="56" t="s">
        <v>37</v>
      </c>
      <c r="QJY78" s="56"/>
      <c r="QJZ78" s="84">
        <v>22</v>
      </c>
      <c r="QKA78" s="56"/>
      <c r="QKB78" s="57"/>
      <c r="QKC78" s="56"/>
      <c r="QKD78" s="57"/>
      <c r="QKE78" s="56"/>
      <c r="QKF78" s="57"/>
      <c r="QKG78" s="58"/>
      <c r="QTQ78" s="83">
        <v>18</v>
      </c>
      <c r="QTR78" s="109" t="s">
        <v>38</v>
      </c>
      <c r="QTS78" s="211" t="s">
        <v>69</v>
      </c>
      <c r="QTT78" s="56" t="s">
        <v>37</v>
      </c>
      <c r="QTU78" s="56"/>
      <c r="QTV78" s="84">
        <v>22</v>
      </c>
      <c r="QTW78" s="56"/>
      <c r="QTX78" s="57"/>
      <c r="QTY78" s="56"/>
      <c r="QTZ78" s="57"/>
      <c r="QUA78" s="56"/>
      <c r="QUB78" s="57"/>
      <c r="QUC78" s="58"/>
      <c r="RDM78" s="83">
        <v>18</v>
      </c>
      <c r="RDN78" s="109" t="s">
        <v>38</v>
      </c>
      <c r="RDO78" s="211" t="s">
        <v>69</v>
      </c>
      <c r="RDP78" s="56" t="s">
        <v>37</v>
      </c>
      <c r="RDQ78" s="56"/>
      <c r="RDR78" s="84">
        <v>22</v>
      </c>
      <c r="RDS78" s="56"/>
      <c r="RDT78" s="57"/>
      <c r="RDU78" s="56"/>
      <c r="RDV78" s="57"/>
      <c r="RDW78" s="56"/>
      <c r="RDX78" s="57"/>
      <c r="RDY78" s="58"/>
      <c r="RNI78" s="83">
        <v>18</v>
      </c>
      <c r="RNJ78" s="109" t="s">
        <v>38</v>
      </c>
      <c r="RNK78" s="211" t="s">
        <v>69</v>
      </c>
      <c r="RNL78" s="56" t="s">
        <v>37</v>
      </c>
      <c r="RNM78" s="56"/>
      <c r="RNN78" s="84">
        <v>22</v>
      </c>
      <c r="RNO78" s="56"/>
      <c r="RNP78" s="57"/>
      <c r="RNQ78" s="56"/>
      <c r="RNR78" s="57"/>
      <c r="RNS78" s="56"/>
      <c r="RNT78" s="57"/>
      <c r="RNU78" s="58"/>
      <c r="RXE78" s="83">
        <v>18</v>
      </c>
      <c r="RXF78" s="109" t="s">
        <v>38</v>
      </c>
      <c r="RXG78" s="211" t="s">
        <v>69</v>
      </c>
      <c r="RXH78" s="56" t="s">
        <v>37</v>
      </c>
      <c r="RXI78" s="56"/>
      <c r="RXJ78" s="84">
        <v>22</v>
      </c>
      <c r="RXK78" s="56"/>
      <c r="RXL78" s="57"/>
      <c r="RXM78" s="56"/>
      <c r="RXN78" s="57"/>
      <c r="RXO78" s="56"/>
      <c r="RXP78" s="57"/>
      <c r="RXQ78" s="58"/>
      <c r="SHA78" s="83">
        <v>18</v>
      </c>
      <c r="SHB78" s="109" t="s">
        <v>38</v>
      </c>
      <c r="SHC78" s="211" t="s">
        <v>69</v>
      </c>
      <c r="SHD78" s="56" t="s">
        <v>37</v>
      </c>
      <c r="SHE78" s="56"/>
      <c r="SHF78" s="84">
        <v>22</v>
      </c>
      <c r="SHG78" s="56"/>
      <c r="SHH78" s="57"/>
      <c r="SHI78" s="56"/>
      <c r="SHJ78" s="57"/>
      <c r="SHK78" s="56"/>
      <c r="SHL78" s="57"/>
      <c r="SHM78" s="58"/>
      <c r="SQW78" s="83">
        <v>18</v>
      </c>
      <c r="SQX78" s="109" t="s">
        <v>38</v>
      </c>
      <c r="SQY78" s="211" t="s">
        <v>69</v>
      </c>
      <c r="SQZ78" s="56" t="s">
        <v>37</v>
      </c>
      <c r="SRA78" s="56"/>
      <c r="SRB78" s="84">
        <v>22</v>
      </c>
      <c r="SRC78" s="56"/>
      <c r="SRD78" s="57"/>
      <c r="SRE78" s="56"/>
      <c r="SRF78" s="57"/>
      <c r="SRG78" s="56"/>
      <c r="SRH78" s="57"/>
      <c r="SRI78" s="58"/>
      <c r="TAS78" s="83">
        <v>18</v>
      </c>
      <c r="TAT78" s="109" t="s">
        <v>38</v>
      </c>
      <c r="TAU78" s="211" t="s">
        <v>69</v>
      </c>
      <c r="TAV78" s="56" t="s">
        <v>37</v>
      </c>
      <c r="TAW78" s="56"/>
      <c r="TAX78" s="84">
        <v>22</v>
      </c>
      <c r="TAY78" s="56"/>
      <c r="TAZ78" s="57"/>
      <c r="TBA78" s="56"/>
      <c r="TBB78" s="57"/>
      <c r="TBC78" s="56"/>
      <c r="TBD78" s="57"/>
      <c r="TBE78" s="58"/>
      <c r="TKO78" s="83">
        <v>18</v>
      </c>
      <c r="TKP78" s="109" t="s">
        <v>38</v>
      </c>
      <c r="TKQ78" s="211" t="s">
        <v>69</v>
      </c>
      <c r="TKR78" s="56" t="s">
        <v>37</v>
      </c>
      <c r="TKS78" s="56"/>
      <c r="TKT78" s="84">
        <v>22</v>
      </c>
      <c r="TKU78" s="56"/>
      <c r="TKV78" s="57"/>
      <c r="TKW78" s="56"/>
      <c r="TKX78" s="57"/>
      <c r="TKY78" s="56"/>
      <c r="TKZ78" s="57"/>
      <c r="TLA78" s="58"/>
      <c r="TUK78" s="83">
        <v>18</v>
      </c>
      <c r="TUL78" s="109" t="s">
        <v>38</v>
      </c>
      <c r="TUM78" s="211" t="s">
        <v>69</v>
      </c>
      <c r="TUN78" s="56" t="s">
        <v>37</v>
      </c>
      <c r="TUO78" s="56"/>
      <c r="TUP78" s="84">
        <v>22</v>
      </c>
      <c r="TUQ78" s="56"/>
      <c r="TUR78" s="57"/>
      <c r="TUS78" s="56"/>
      <c r="TUT78" s="57"/>
      <c r="TUU78" s="56"/>
      <c r="TUV78" s="57"/>
      <c r="TUW78" s="58"/>
      <c r="UEG78" s="83">
        <v>18</v>
      </c>
      <c r="UEH78" s="109" t="s">
        <v>38</v>
      </c>
      <c r="UEI78" s="211" t="s">
        <v>69</v>
      </c>
      <c r="UEJ78" s="56" t="s">
        <v>37</v>
      </c>
      <c r="UEK78" s="56"/>
      <c r="UEL78" s="84">
        <v>22</v>
      </c>
      <c r="UEM78" s="56"/>
      <c r="UEN78" s="57"/>
      <c r="UEO78" s="56"/>
      <c r="UEP78" s="57"/>
      <c r="UEQ78" s="56"/>
      <c r="UER78" s="57"/>
      <c r="UES78" s="58"/>
      <c r="UOC78" s="83">
        <v>18</v>
      </c>
      <c r="UOD78" s="109" t="s">
        <v>38</v>
      </c>
      <c r="UOE78" s="211" t="s">
        <v>69</v>
      </c>
      <c r="UOF78" s="56" t="s">
        <v>37</v>
      </c>
      <c r="UOG78" s="56"/>
      <c r="UOH78" s="84">
        <v>22</v>
      </c>
      <c r="UOI78" s="56"/>
      <c r="UOJ78" s="57"/>
      <c r="UOK78" s="56"/>
      <c r="UOL78" s="57"/>
      <c r="UOM78" s="56"/>
      <c r="UON78" s="57"/>
      <c r="UOO78" s="58"/>
      <c r="UXY78" s="83">
        <v>18</v>
      </c>
      <c r="UXZ78" s="109" t="s">
        <v>38</v>
      </c>
      <c r="UYA78" s="211" t="s">
        <v>69</v>
      </c>
      <c r="UYB78" s="56" t="s">
        <v>37</v>
      </c>
      <c r="UYC78" s="56"/>
      <c r="UYD78" s="84">
        <v>22</v>
      </c>
      <c r="UYE78" s="56"/>
      <c r="UYF78" s="57"/>
      <c r="UYG78" s="56"/>
      <c r="UYH78" s="57"/>
      <c r="UYI78" s="56"/>
      <c r="UYJ78" s="57"/>
      <c r="UYK78" s="58"/>
      <c r="VHU78" s="83">
        <v>18</v>
      </c>
      <c r="VHV78" s="109" t="s">
        <v>38</v>
      </c>
      <c r="VHW78" s="211" t="s">
        <v>69</v>
      </c>
      <c r="VHX78" s="56" t="s">
        <v>37</v>
      </c>
      <c r="VHY78" s="56"/>
      <c r="VHZ78" s="84">
        <v>22</v>
      </c>
      <c r="VIA78" s="56"/>
      <c r="VIB78" s="57"/>
      <c r="VIC78" s="56"/>
      <c r="VID78" s="57"/>
      <c r="VIE78" s="56"/>
      <c r="VIF78" s="57"/>
      <c r="VIG78" s="58"/>
      <c r="VRQ78" s="83">
        <v>18</v>
      </c>
      <c r="VRR78" s="109" t="s">
        <v>38</v>
      </c>
      <c r="VRS78" s="211" t="s">
        <v>69</v>
      </c>
      <c r="VRT78" s="56" t="s">
        <v>37</v>
      </c>
      <c r="VRU78" s="56"/>
      <c r="VRV78" s="84">
        <v>22</v>
      </c>
      <c r="VRW78" s="56"/>
      <c r="VRX78" s="57"/>
      <c r="VRY78" s="56"/>
      <c r="VRZ78" s="57"/>
      <c r="VSA78" s="56"/>
      <c r="VSB78" s="57"/>
      <c r="VSC78" s="58"/>
      <c r="WBM78" s="83">
        <v>18</v>
      </c>
      <c r="WBN78" s="109" t="s">
        <v>38</v>
      </c>
      <c r="WBO78" s="211" t="s">
        <v>69</v>
      </c>
      <c r="WBP78" s="56" t="s">
        <v>37</v>
      </c>
      <c r="WBQ78" s="56"/>
      <c r="WBR78" s="84">
        <v>22</v>
      </c>
      <c r="WBS78" s="56"/>
      <c r="WBT78" s="57"/>
      <c r="WBU78" s="56"/>
      <c r="WBV78" s="57"/>
      <c r="WBW78" s="56"/>
      <c r="WBX78" s="57"/>
      <c r="WBY78" s="58"/>
      <c r="WLI78" s="83">
        <v>18</v>
      </c>
      <c r="WLJ78" s="109" t="s">
        <v>38</v>
      </c>
      <c r="WLK78" s="211" t="s">
        <v>69</v>
      </c>
      <c r="WLL78" s="56" t="s">
        <v>37</v>
      </c>
      <c r="WLM78" s="56"/>
      <c r="WLN78" s="84">
        <v>22</v>
      </c>
      <c r="WLO78" s="56"/>
      <c r="WLP78" s="57"/>
      <c r="WLQ78" s="56"/>
      <c r="WLR78" s="57"/>
      <c r="WLS78" s="56"/>
      <c r="WLT78" s="57"/>
      <c r="WLU78" s="58"/>
      <c r="WVE78" s="83">
        <v>18</v>
      </c>
      <c r="WVF78" s="109" t="s">
        <v>38</v>
      </c>
      <c r="WVG78" s="211" t="s">
        <v>69</v>
      </c>
      <c r="WVH78" s="56" t="s">
        <v>37</v>
      </c>
      <c r="WVI78" s="56"/>
      <c r="WVJ78" s="84">
        <v>22</v>
      </c>
      <c r="WVK78" s="56"/>
      <c r="WVL78" s="57"/>
      <c r="WVM78" s="56"/>
      <c r="WVN78" s="57"/>
      <c r="WVO78" s="56"/>
      <c r="WVP78" s="57"/>
      <c r="WVQ78" s="58"/>
    </row>
    <row r="79" spans="1:16137" x14ac:dyDescent="0.35">
      <c r="A79" s="55"/>
      <c r="B79" s="56"/>
      <c r="C79" s="2" t="s">
        <v>14</v>
      </c>
      <c r="D79" s="56" t="s">
        <v>15</v>
      </c>
      <c r="E79" s="57">
        <v>0.92399999999999993</v>
      </c>
      <c r="F79" s="57">
        <v>0.92399999999999993</v>
      </c>
      <c r="G79" s="56"/>
      <c r="H79" s="57"/>
      <c r="I79" s="60">
        <v>6</v>
      </c>
      <c r="J79" s="57">
        <v>5.5439999999999996</v>
      </c>
      <c r="K79" s="56"/>
      <c r="L79" s="57"/>
      <c r="M79" s="76">
        <f>H79+J79+L79</f>
        <v>5.5439999999999996</v>
      </c>
      <c r="N79" s="20"/>
    </row>
    <row r="80" spans="1:16137" s="43" customFormat="1" ht="16.5" x14ac:dyDescent="0.35">
      <c r="A80" s="202" t="s">
        <v>272</v>
      </c>
      <c r="B80" s="117" t="s">
        <v>75</v>
      </c>
      <c r="C80" s="199" t="s">
        <v>680</v>
      </c>
      <c r="D80" s="45" t="s">
        <v>1088</v>
      </c>
      <c r="E80" s="200"/>
      <c r="F80" s="52">
        <v>4.3000000000000007</v>
      </c>
      <c r="G80" s="200"/>
      <c r="H80" s="200"/>
      <c r="I80" s="200"/>
      <c r="J80" s="200"/>
      <c r="K80" s="200"/>
      <c r="L80" s="200"/>
      <c r="M80" s="53"/>
    </row>
    <row r="81" spans="1:16137" s="43" customFormat="1" ht="16.5" x14ac:dyDescent="0.35">
      <c r="A81" s="44"/>
      <c r="B81" s="45" t="s">
        <v>35</v>
      </c>
      <c r="C81" s="197" t="s">
        <v>1089</v>
      </c>
      <c r="D81" s="45" t="s">
        <v>17</v>
      </c>
      <c r="E81" s="54">
        <v>2.5000000000000001E-2</v>
      </c>
      <c r="F81" s="30">
        <v>0.10750000000000003</v>
      </c>
      <c r="G81" s="45"/>
      <c r="H81" s="47"/>
      <c r="I81" s="47"/>
      <c r="J81" s="47"/>
      <c r="K81" s="47">
        <v>43.87</v>
      </c>
      <c r="L81" s="31">
        <v>4.716025000000001</v>
      </c>
      <c r="M81" s="48">
        <f>H81+J81+L81</f>
        <v>4.716025000000001</v>
      </c>
    </row>
    <row r="82" spans="1:16137" s="43" customFormat="1" x14ac:dyDescent="0.35">
      <c r="A82" s="202" t="s">
        <v>445</v>
      </c>
      <c r="B82" s="216" t="s">
        <v>76</v>
      </c>
      <c r="C82" s="197" t="s">
        <v>65</v>
      </c>
      <c r="D82" s="45" t="s">
        <v>20</v>
      </c>
      <c r="E82" s="45"/>
      <c r="F82" s="31">
        <v>10.750000000000002</v>
      </c>
      <c r="G82" s="45"/>
      <c r="H82" s="45"/>
      <c r="I82" s="45"/>
      <c r="J82" s="47"/>
      <c r="K82" s="47">
        <v>10.73</v>
      </c>
      <c r="L82" s="30">
        <v>115.34750000000003</v>
      </c>
      <c r="M82" s="50">
        <f>H82+J82+L82</f>
        <v>115.34750000000003</v>
      </c>
    </row>
    <row r="83" spans="1:16137" s="32" customFormat="1" x14ac:dyDescent="0.35">
      <c r="A83" s="27" t="s">
        <v>289</v>
      </c>
      <c r="B83" s="28" t="s">
        <v>78</v>
      </c>
      <c r="C83" s="213" t="s">
        <v>679</v>
      </c>
      <c r="D83" s="28" t="s">
        <v>20</v>
      </c>
      <c r="E83" s="54"/>
      <c r="F83" s="66">
        <v>0.11</v>
      </c>
      <c r="G83" s="28"/>
      <c r="H83" s="29"/>
      <c r="I83" s="28"/>
      <c r="J83" s="29"/>
      <c r="K83" s="28"/>
      <c r="L83" s="29"/>
      <c r="M83" s="79"/>
    </row>
    <row r="84" spans="1:16137" s="32" customFormat="1" x14ac:dyDescent="0.35">
      <c r="A84" s="27"/>
      <c r="B84" s="28"/>
      <c r="C84" s="194" t="s">
        <v>14</v>
      </c>
      <c r="D84" s="28" t="s">
        <v>15</v>
      </c>
      <c r="E84" s="29">
        <v>1.6687999999999998</v>
      </c>
      <c r="F84" s="29">
        <v>0.18356799999999998</v>
      </c>
      <c r="G84" s="28"/>
      <c r="H84" s="29"/>
      <c r="I84" s="33">
        <v>6</v>
      </c>
      <c r="J84" s="29">
        <v>1.1014079999999999</v>
      </c>
      <c r="K84" s="28"/>
      <c r="L84" s="29"/>
      <c r="M84" s="79">
        <f>H84+J84+L84</f>
        <v>1.1014079999999999</v>
      </c>
    </row>
    <row r="85" spans="1:16137" s="32" customFormat="1" x14ac:dyDescent="0.35">
      <c r="A85" s="27"/>
      <c r="B85" s="28"/>
      <c r="C85" s="194" t="s">
        <v>22</v>
      </c>
      <c r="D85" s="28" t="s">
        <v>19</v>
      </c>
      <c r="E85" s="29">
        <v>0.44700000000000001</v>
      </c>
      <c r="F85" s="29">
        <v>4.9169999999999998E-2</v>
      </c>
      <c r="G85" s="28"/>
      <c r="H85" s="29"/>
      <c r="I85" s="28"/>
      <c r="J85" s="29"/>
      <c r="K85" s="29">
        <v>4</v>
      </c>
      <c r="L85" s="29">
        <v>0.19667999999999999</v>
      </c>
      <c r="M85" s="79">
        <f>H85+J85+L85</f>
        <v>0.19667999999999999</v>
      </c>
    </row>
    <row r="86" spans="1:16137" s="32" customFormat="1" x14ac:dyDescent="0.35">
      <c r="A86" s="203" t="s">
        <v>446</v>
      </c>
      <c r="B86" s="216" t="s">
        <v>76</v>
      </c>
      <c r="C86" s="194" t="s">
        <v>80</v>
      </c>
      <c r="D86" s="28" t="s">
        <v>20</v>
      </c>
      <c r="E86" s="28"/>
      <c r="F86" s="33">
        <v>0.11</v>
      </c>
      <c r="G86" s="28"/>
      <c r="H86" s="28"/>
      <c r="I86" s="28"/>
      <c r="J86" s="29"/>
      <c r="K86" s="57">
        <v>3.97</v>
      </c>
      <c r="L86" s="29">
        <v>0.43670000000000003</v>
      </c>
      <c r="M86" s="79">
        <f>H86+J86+L86</f>
        <v>0.43670000000000003</v>
      </c>
    </row>
    <row r="87" spans="1:16137" s="32" customFormat="1" x14ac:dyDescent="0.35">
      <c r="A87" s="27"/>
      <c r="B87" s="28"/>
      <c r="C87" s="215" t="s">
        <v>82</v>
      </c>
      <c r="D87" s="28"/>
      <c r="E87" s="29"/>
      <c r="F87" s="54"/>
      <c r="G87" s="29"/>
      <c r="H87" s="29"/>
      <c r="I87" s="28"/>
      <c r="J87" s="29"/>
      <c r="K87" s="28"/>
      <c r="L87" s="29"/>
      <c r="M87" s="79"/>
    </row>
    <row r="88" spans="1:16137" ht="16.5" x14ac:dyDescent="0.35">
      <c r="A88" s="55" t="s">
        <v>273</v>
      </c>
      <c r="B88" s="109" t="s">
        <v>67</v>
      </c>
      <c r="C88" s="211" t="s">
        <v>68</v>
      </c>
      <c r="D88" s="28" t="s">
        <v>1088</v>
      </c>
      <c r="E88" s="56"/>
      <c r="F88" s="70">
        <v>0.2</v>
      </c>
      <c r="G88" s="56"/>
      <c r="H88" s="57"/>
      <c r="I88" s="56"/>
      <c r="J88" s="57"/>
      <c r="K88" s="56"/>
      <c r="L88" s="57"/>
      <c r="M88" s="19"/>
      <c r="N88" s="32"/>
      <c r="IS88" s="83">
        <v>18</v>
      </c>
      <c r="IT88" s="109" t="s">
        <v>38</v>
      </c>
      <c r="IU88" s="211" t="s">
        <v>69</v>
      </c>
      <c r="IV88" s="56" t="s">
        <v>37</v>
      </c>
      <c r="IW88" s="56"/>
      <c r="IX88" s="84">
        <v>22</v>
      </c>
      <c r="IY88" s="56"/>
      <c r="IZ88" s="57"/>
      <c r="JA88" s="56"/>
      <c r="JB88" s="57"/>
      <c r="JC88" s="56"/>
      <c r="JD88" s="57"/>
      <c r="JE88" s="58"/>
      <c r="SO88" s="83">
        <v>18</v>
      </c>
      <c r="SP88" s="109" t="s">
        <v>38</v>
      </c>
      <c r="SQ88" s="211" t="s">
        <v>69</v>
      </c>
      <c r="SR88" s="56" t="s">
        <v>37</v>
      </c>
      <c r="SS88" s="56"/>
      <c r="ST88" s="84">
        <v>22</v>
      </c>
      <c r="SU88" s="56"/>
      <c r="SV88" s="57"/>
      <c r="SW88" s="56"/>
      <c r="SX88" s="57"/>
      <c r="SY88" s="56"/>
      <c r="SZ88" s="57"/>
      <c r="TA88" s="58"/>
      <c r="ACK88" s="83">
        <v>18</v>
      </c>
      <c r="ACL88" s="109" t="s">
        <v>38</v>
      </c>
      <c r="ACM88" s="211" t="s">
        <v>69</v>
      </c>
      <c r="ACN88" s="56" t="s">
        <v>37</v>
      </c>
      <c r="ACO88" s="56"/>
      <c r="ACP88" s="84">
        <v>22</v>
      </c>
      <c r="ACQ88" s="56"/>
      <c r="ACR88" s="57"/>
      <c r="ACS88" s="56"/>
      <c r="ACT88" s="57"/>
      <c r="ACU88" s="56"/>
      <c r="ACV88" s="57"/>
      <c r="ACW88" s="58"/>
      <c r="AMG88" s="83">
        <v>18</v>
      </c>
      <c r="AMH88" s="109" t="s">
        <v>38</v>
      </c>
      <c r="AMI88" s="211" t="s">
        <v>69</v>
      </c>
      <c r="AMJ88" s="56" t="s">
        <v>37</v>
      </c>
      <c r="AMK88" s="56"/>
      <c r="AML88" s="84">
        <v>22</v>
      </c>
      <c r="AMM88" s="56"/>
      <c r="AMN88" s="57"/>
      <c r="AMO88" s="56"/>
      <c r="AMP88" s="57"/>
      <c r="AMQ88" s="56"/>
      <c r="AMR88" s="57"/>
      <c r="AMS88" s="58"/>
      <c r="AWC88" s="83">
        <v>18</v>
      </c>
      <c r="AWD88" s="109" t="s">
        <v>38</v>
      </c>
      <c r="AWE88" s="211" t="s">
        <v>69</v>
      </c>
      <c r="AWF88" s="56" t="s">
        <v>37</v>
      </c>
      <c r="AWG88" s="56"/>
      <c r="AWH88" s="84">
        <v>22</v>
      </c>
      <c r="AWI88" s="56"/>
      <c r="AWJ88" s="57"/>
      <c r="AWK88" s="56"/>
      <c r="AWL88" s="57"/>
      <c r="AWM88" s="56"/>
      <c r="AWN88" s="57"/>
      <c r="AWO88" s="58"/>
      <c r="BFY88" s="83">
        <v>18</v>
      </c>
      <c r="BFZ88" s="109" t="s">
        <v>38</v>
      </c>
      <c r="BGA88" s="211" t="s">
        <v>69</v>
      </c>
      <c r="BGB88" s="56" t="s">
        <v>37</v>
      </c>
      <c r="BGC88" s="56"/>
      <c r="BGD88" s="84">
        <v>22</v>
      </c>
      <c r="BGE88" s="56"/>
      <c r="BGF88" s="57"/>
      <c r="BGG88" s="56"/>
      <c r="BGH88" s="57"/>
      <c r="BGI88" s="56"/>
      <c r="BGJ88" s="57"/>
      <c r="BGK88" s="58"/>
      <c r="BPU88" s="83">
        <v>18</v>
      </c>
      <c r="BPV88" s="109" t="s">
        <v>38</v>
      </c>
      <c r="BPW88" s="211" t="s">
        <v>69</v>
      </c>
      <c r="BPX88" s="56" t="s">
        <v>37</v>
      </c>
      <c r="BPY88" s="56"/>
      <c r="BPZ88" s="84">
        <v>22</v>
      </c>
      <c r="BQA88" s="56"/>
      <c r="BQB88" s="57"/>
      <c r="BQC88" s="56"/>
      <c r="BQD88" s="57"/>
      <c r="BQE88" s="56"/>
      <c r="BQF88" s="57"/>
      <c r="BQG88" s="58"/>
      <c r="BZQ88" s="83">
        <v>18</v>
      </c>
      <c r="BZR88" s="109" t="s">
        <v>38</v>
      </c>
      <c r="BZS88" s="211" t="s">
        <v>69</v>
      </c>
      <c r="BZT88" s="56" t="s">
        <v>37</v>
      </c>
      <c r="BZU88" s="56"/>
      <c r="BZV88" s="84">
        <v>22</v>
      </c>
      <c r="BZW88" s="56"/>
      <c r="BZX88" s="57"/>
      <c r="BZY88" s="56"/>
      <c r="BZZ88" s="57"/>
      <c r="CAA88" s="56"/>
      <c r="CAB88" s="57"/>
      <c r="CAC88" s="58"/>
      <c r="CJM88" s="83">
        <v>18</v>
      </c>
      <c r="CJN88" s="109" t="s">
        <v>38</v>
      </c>
      <c r="CJO88" s="211" t="s">
        <v>69</v>
      </c>
      <c r="CJP88" s="56" t="s">
        <v>37</v>
      </c>
      <c r="CJQ88" s="56"/>
      <c r="CJR88" s="84">
        <v>22</v>
      </c>
      <c r="CJS88" s="56"/>
      <c r="CJT88" s="57"/>
      <c r="CJU88" s="56"/>
      <c r="CJV88" s="57"/>
      <c r="CJW88" s="56"/>
      <c r="CJX88" s="57"/>
      <c r="CJY88" s="58"/>
      <c r="CTI88" s="83">
        <v>18</v>
      </c>
      <c r="CTJ88" s="109" t="s">
        <v>38</v>
      </c>
      <c r="CTK88" s="211" t="s">
        <v>69</v>
      </c>
      <c r="CTL88" s="56" t="s">
        <v>37</v>
      </c>
      <c r="CTM88" s="56"/>
      <c r="CTN88" s="84">
        <v>22</v>
      </c>
      <c r="CTO88" s="56"/>
      <c r="CTP88" s="57"/>
      <c r="CTQ88" s="56"/>
      <c r="CTR88" s="57"/>
      <c r="CTS88" s="56"/>
      <c r="CTT88" s="57"/>
      <c r="CTU88" s="58"/>
      <c r="DDE88" s="83">
        <v>18</v>
      </c>
      <c r="DDF88" s="109" t="s">
        <v>38</v>
      </c>
      <c r="DDG88" s="211" t="s">
        <v>69</v>
      </c>
      <c r="DDH88" s="56" t="s">
        <v>37</v>
      </c>
      <c r="DDI88" s="56"/>
      <c r="DDJ88" s="84">
        <v>22</v>
      </c>
      <c r="DDK88" s="56"/>
      <c r="DDL88" s="57"/>
      <c r="DDM88" s="56"/>
      <c r="DDN88" s="57"/>
      <c r="DDO88" s="56"/>
      <c r="DDP88" s="57"/>
      <c r="DDQ88" s="58"/>
      <c r="DNA88" s="83">
        <v>18</v>
      </c>
      <c r="DNB88" s="109" t="s">
        <v>38</v>
      </c>
      <c r="DNC88" s="211" t="s">
        <v>69</v>
      </c>
      <c r="DND88" s="56" t="s">
        <v>37</v>
      </c>
      <c r="DNE88" s="56"/>
      <c r="DNF88" s="84">
        <v>22</v>
      </c>
      <c r="DNG88" s="56"/>
      <c r="DNH88" s="57"/>
      <c r="DNI88" s="56"/>
      <c r="DNJ88" s="57"/>
      <c r="DNK88" s="56"/>
      <c r="DNL88" s="57"/>
      <c r="DNM88" s="58"/>
      <c r="DWW88" s="83">
        <v>18</v>
      </c>
      <c r="DWX88" s="109" t="s">
        <v>38</v>
      </c>
      <c r="DWY88" s="211" t="s">
        <v>69</v>
      </c>
      <c r="DWZ88" s="56" t="s">
        <v>37</v>
      </c>
      <c r="DXA88" s="56"/>
      <c r="DXB88" s="84">
        <v>22</v>
      </c>
      <c r="DXC88" s="56"/>
      <c r="DXD88" s="57"/>
      <c r="DXE88" s="56"/>
      <c r="DXF88" s="57"/>
      <c r="DXG88" s="56"/>
      <c r="DXH88" s="57"/>
      <c r="DXI88" s="58"/>
      <c r="EGS88" s="83">
        <v>18</v>
      </c>
      <c r="EGT88" s="109" t="s">
        <v>38</v>
      </c>
      <c r="EGU88" s="211" t="s">
        <v>69</v>
      </c>
      <c r="EGV88" s="56" t="s">
        <v>37</v>
      </c>
      <c r="EGW88" s="56"/>
      <c r="EGX88" s="84">
        <v>22</v>
      </c>
      <c r="EGY88" s="56"/>
      <c r="EGZ88" s="57"/>
      <c r="EHA88" s="56"/>
      <c r="EHB88" s="57"/>
      <c r="EHC88" s="56"/>
      <c r="EHD88" s="57"/>
      <c r="EHE88" s="58"/>
      <c r="EQO88" s="83">
        <v>18</v>
      </c>
      <c r="EQP88" s="109" t="s">
        <v>38</v>
      </c>
      <c r="EQQ88" s="211" t="s">
        <v>69</v>
      </c>
      <c r="EQR88" s="56" t="s">
        <v>37</v>
      </c>
      <c r="EQS88" s="56"/>
      <c r="EQT88" s="84">
        <v>22</v>
      </c>
      <c r="EQU88" s="56"/>
      <c r="EQV88" s="57"/>
      <c r="EQW88" s="56"/>
      <c r="EQX88" s="57"/>
      <c r="EQY88" s="56"/>
      <c r="EQZ88" s="57"/>
      <c r="ERA88" s="58"/>
      <c r="FAK88" s="83">
        <v>18</v>
      </c>
      <c r="FAL88" s="109" t="s">
        <v>38</v>
      </c>
      <c r="FAM88" s="211" t="s">
        <v>69</v>
      </c>
      <c r="FAN88" s="56" t="s">
        <v>37</v>
      </c>
      <c r="FAO88" s="56"/>
      <c r="FAP88" s="84">
        <v>22</v>
      </c>
      <c r="FAQ88" s="56"/>
      <c r="FAR88" s="57"/>
      <c r="FAS88" s="56"/>
      <c r="FAT88" s="57"/>
      <c r="FAU88" s="56"/>
      <c r="FAV88" s="57"/>
      <c r="FAW88" s="58"/>
      <c r="FKG88" s="83">
        <v>18</v>
      </c>
      <c r="FKH88" s="109" t="s">
        <v>38</v>
      </c>
      <c r="FKI88" s="211" t="s">
        <v>69</v>
      </c>
      <c r="FKJ88" s="56" t="s">
        <v>37</v>
      </c>
      <c r="FKK88" s="56"/>
      <c r="FKL88" s="84">
        <v>22</v>
      </c>
      <c r="FKM88" s="56"/>
      <c r="FKN88" s="57"/>
      <c r="FKO88" s="56"/>
      <c r="FKP88" s="57"/>
      <c r="FKQ88" s="56"/>
      <c r="FKR88" s="57"/>
      <c r="FKS88" s="58"/>
      <c r="FUC88" s="83">
        <v>18</v>
      </c>
      <c r="FUD88" s="109" t="s">
        <v>38</v>
      </c>
      <c r="FUE88" s="211" t="s">
        <v>69</v>
      </c>
      <c r="FUF88" s="56" t="s">
        <v>37</v>
      </c>
      <c r="FUG88" s="56"/>
      <c r="FUH88" s="84">
        <v>22</v>
      </c>
      <c r="FUI88" s="56"/>
      <c r="FUJ88" s="57"/>
      <c r="FUK88" s="56"/>
      <c r="FUL88" s="57"/>
      <c r="FUM88" s="56"/>
      <c r="FUN88" s="57"/>
      <c r="FUO88" s="58"/>
      <c r="GDY88" s="83">
        <v>18</v>
      </c>
      <c r="GDZ88" s="109" t="s">
        <v>38</v>
      </c>
      <c r="GEA88" s="211" t="s">
        <v>69</v>
      </c>
      <c r="GEB88" s="56" t="s">
        <v>37</v>
      </c>
      <c r="GEC88" s="56"/>
      <c r="GED88" s="84">
        <v>22</v>
      </c>
      <c r="GEE88" s="56"/>
      <c r="GEF88" s="57"/>
      <c r="GEG88" s="56"/>
      <c r="GEH88" s="57"/>
      <c r="GEI88" s="56"/>
      <c r="GEJ88" s="57"/>
      <c r="GEK88" s="58"/>
      <c r="GNU88" s="83">
        <v>18</v>
      </c>
      <c r="GNV88" s="109" t="s">
        <v>38</v>
      </c>
      <c r="GNW88" s="211" t="s">
        <v>69</v>
      </c>
      <c r="GNX88" s="56" t="s">
        <v>37</v>
      </c>
      <c r="GNY88" s="56"/>
      <c r="GNZ88" s="84">
        <v>22</v>
      </c>
      <c r="GOA88" s="56"/>
      <c r="GOB88" s="57"/>
      <c r="GOC88" s="56"/>
      <c r="GOD88" s="57"/>
      <c r="GOE88" s="56"/>
      <c r="GOF88" s="57"/>
      <c r="GOG88" s="58"/>
      <c r="GXQ88" s="83">
        <v>18</v>
      </c>
      <c r="GXR88" s="109" t="s">
        <v>38</v>
      </c>
      <c r="GXS88" s="211" t="s">
        <v>69</v>
      </c>
      <c r="GXT88" s="56" t="s">
        <v>37</v>
      </c>
      <c r="GXU88" s="56"/>
      <c r="GXV88" s="84">
        <v>22</v>
      </c>
      <c r="GXW88" s="56"/>
      <c r="GXX88" s="57"/>
      <c r="GXY88" s="56"/>
      <c r="GXZ88" s="57"/>
      <c r="GYA88" s="56"/>
      <c r="GYB88" s="57"/>
      <c r="GYC88" s="58"/>
      <c r="HHM88" s="83">
        <v>18</v>
      </c>
      <c r="HHN88" s="109" t="s">
        <v>38</v>
      </c>
      <c r="HHO88" s="211" t="s">
        <v>69</v>
      </c>
      <c r="HHP88" s="56" t="s">
        <v>37</v>
      </c>
      <c r="HHQ88" s="56"/>
      <c r="HHR88" s="84">
        <v>22</v>
      </c>
      <c r="HHS88" s="56"/>
      <c r="HHT88" s="57"/>
      <c r="HHU88" s="56"/>
      <c r="HHV88" s="57"/>
      <c r="HHW88" s="56"/>
      <c r="HHX88" s="57"/>
      <c r="HHY88" s="58"/>
      <c r="HRI88" s="83">
        <v>18</v>
      </c>
      <c r="HRJ88" s="109" t="s">
        <v>38</v>
      </c>
      <c r="HRK88" s="211" t="s">
        <v>69</v>
      </c>
      <c r="HRL88" s="56" t="s">
        <v>37</v>
      </c>
      <c r="HRM88" s="56"/>
      <c r="HRN88" s="84">
        <v>22</v>
      </c>
      <c r="HRO88" s="56"/>
      <c r="HRP88" s="57"/>
      <c r="HRQ88" s="56"/>
      <c r="HRR88" s="57"/>
      <c r="HRS88" s="56"/>
      <c r="HRT88" s="57"/>
      <c r="HRU88" s="58"/>
      <c r="IBE88" s="83">
        <v>18</v>
      </c>
      <c r="IBF88" s="109" t="s">
        <v>38</v>
      </c>
      <c r="IBG88" s="211" t="s">
        <v>69</v>
      </c>
      <c r="IBH88" s="56" t="s">
        <v>37</v>
      </c>
      <c r="IBI88" s="56"/>
      <c r="IBJ88" s="84">
        <v>22</v>
      </c>
      <c r="IBK88" s="56"/>
      <c r="IBL88" s="57"/>
      <c r="IBM88" s="56"/>
      <c r="IBN88" s="57"/>
      <c r="IBO88" s="56"/>
      <c r="IBP88" s="57"/>
      <c r="IBQ88" s="58"/>
      <c r="ILA88" s="83">
        <v>18</v>
      </c>
      <c r="ILB88" s="109" t="s">
        <v>38</v>
      </c>
      <c r="ILC88" s="211" t="s">
        <v>69</v>
      </c>
      <c r="ILD88" s="56" t="s">
        <v>37</v>
      </c>
      <c r="ILE88" s="56"/>
      <c r="ILF88" s="84">
        <v>22</v>
      </c>
      <c r="ILG88" s="56"/>
      <c r="ILH88" s="57"/>
      <c r="ILI88" s="56"/>
      <c r="ILJ88" s="57"/>
      <c r="ILK88" s="56"/>
      <c r="ILL88" s="57"/>
      <c r="ILM88" s="58"/>
      <c r="IUW88" s="83">
        <v>18</v>
      </c>
      <c r="IUX88" s="109" t="s">
        <v>38</v>
      </c>
      <c r="IUY88" s="211" t="s">
        <v>69</v>
      </c>
      <c r="IUZ88" s="56" t="s">
        <v>37</v>
      </c>
      <c r="IVA88" s="56"/>
      <c r="IVB88" s="84">
        <v>22</v>
      </c>
      <c r="IVC88" s="56"/>
      <c r="IVD88" s="57"/>
      <c r="IVE88" s="56"/>
      <c r="IVF88" s="57"/>
      <c r="IVG88" s="56"/>
      <c r="IVH88" s="57"/>
      <c r="IVI88" s="58"/>
      <c r="JES88" s="83">
        <v>18</v>
      </c>
      <c r="JET88" s="109" t="s">
        <v>38</v>
      </c>
      <c r="JEU88" s="211" t="s">
        <v>69</v>
      </c>
      <c r="JEV88" s="56" t="s">
        <v>37</v>
      </c>
      <c r="JEW88" s="56"/>
      <c r="JEX88" s="84">
        <v>22</v>
      </c>
      <c r="JEY88" s="56"/>
      <c r="JEZ88" s="57"/>
      <c r="JFA88" s="56"/>
      <c r="JFB88" s="57"/>
      <c r="JFC88" s="56"/>
      <c r="JFD88" s="57"/>
      <c r="JFE88" s="58"/>
      <c r="JOO88" s="83">
        <v>18</v>
      </c>
      <c r="JOP88" s="109" t="s">
        <v>38</v>
      </c>
      <c r="JOQ88" s="211" t="s">
        <v>69</v>
      </c>
      <c r="JOR88" s="56" t="s">
        <v>37</v>
      </c>
      <c r="JOS88" s="56"/>
      <c r="JOT88" s="84">
        <v>22</v>
      </c>
      <c r="JOU88" s="56"/>
      <c r="JOV88" s="57"/>
      <c r="JOW88" s="56"/>
      <c r="JOX88" s="57"/>
      <c r="JOY88" s="56"/>
      <c r="JOZ88" s="57"/>
      <c r="JPA88" s="58"/>
      <c r="JYK88" s="83">
        <v>18</v>
      </c>
      <c r="JYL88" s="109" t="s">
        <v>38</v>
      </c>
      <c r="JYM88" s="211" t="s">
        <v>69</v>
      </c>
      <c r="JYN88" s="56" t="s">
        <v>37</v>
      </c>
      <c r="JYO88" s="56"/>
      <c r="JYP88" s="84">
        <v>22</v>
      </c>
      <c r="JYQ88" s="56"/>
      <c r="JYR88" s="57"/>
      <c r="JYS88" s="56"/>
      <c r="JYT88" s="57"/>
      <c r="JYU88" s="56"/>
      <c r="JYV88" s="57"/>
      <c r="JYW88" s="58"/>
      <c r="KIG88" s="83">
        <v>18</v>
      </c>
      <c r="KIH88" s="109" t="s">
        <v>38</v>
      </c>
      <c r="KII88" s="211" t="s">
        <v>69</v>
      </c>
      <c r="KIJ88" s="56" t="s">
        <v>37</v>
      </c>
      <c r="KIK88" s="56"/>
      <c r="KIL88" s="84">
        <v>22</v>
      </c>
      <c r="KIM88" s="56"/>
      <c r="KIN88" s="57"/>
      <c r="KIO88" s="56"/>
      <c r="KIP88" s="57"/>
      <c r="KIQ88" s="56"/>
      <c r="KIR88" s="57"/>
      <c r="KIS88" s="58"/>
      <c r="KSC88" s="83">
        <v>18</v>
      </c>
      <c r="KSD88" s="109" t="s">
        <v>38</v>
      </c>
      <c r="KSE88" s="211" t="s">
        <v>69</v>
      </c>
      <c r="KSF88" s="56" t="s">
        <v>37</v>
      </c>
      <c r="KSG88" s="56"/>
      <c r="KSH88" s="84">
        <v>22</v>
      </c>
      <c r="KSI88" s="56"/>
      <c r="KSJ88" s="57"/>
      <c r="KSK88" s="56"/>
      <c r="KSL88" s="57"/>
      <c r="KSM88" s="56"/>
      <c r="KSN88" s="57"/>
      <c r="KSO88" s="58"/>
      <c r="LBY88" s="83">
        <v>18</v>
      </c>
      <c r="LBZ88" s="109" t="s">
        <v>38</v>
      </c>
      <c r="LCA88" s="211" t="s">
        <v>69</v>
      </c>
      <c r="LCB88" s="56" t="s">
        <v>37</v>
      </c>
      <c r="LCC88" s="56"/>
      <c r="LCD88" s="84">
        <v>22</v>
      </c>
      <c r="LCE88" s="56"/>
      <c r="LCF88" s="57"/>
      <c r="LCG88" s="56"/>
      <c r="LCH88" s="57"/>
      <c r="LCI88" s="56"/>
      <c r="LCJ88" s="57"/>
      <c r="LCK88" s="58"/>
      <c r="LLU88" s="83">
        <v>18</v>
      </c>
      <c r="LLV88" s="109" t="s">
        <v>38</v>
      </c>
      <c r="LLW88" s="211" t="s">
        <v>69</v>
      </c>
      <c r="LLX88" s="56" t="s">
        <v>37</v>
      </c>
      <c r="LLY88" s="56"/>
      <c r="LLZ88" s="84">
        <v>22</v>
      </c>
      <c r="LMA88" s="56"/>
      <c r="LMB88" s="57"/>
      <c r="LMC88" s="56"/>
      <c r="LMD88" s="57"/>
      <c r="LME88" s="56"/>
      <c r="LMF88" s="57"/>
      <c r="LMG88" s="58"/>
      <c r="LVQ88" s="83">
        <v>18</v>
      </c>
      <c r="LVR88" s="109" t="s">
        <v>38</v>
      </c>
      <c r="LVS88" s="211" t="s">
        <v>69</v>
      </c>
      <c r="LVT88" s="56" t="s">
        <v>37</v>
      </c>
      <c r="LVU88" s="56"/>
      <c r="LVV88" s="84">
        <v>22</v>
      </c>
      <c r="LVW88" s="56"/>
      <c r="LVX88" s="57"/>
      <c r="LVY88" s="56"/>
      <c r="LVZ88" s="57"/>
      <c r="LWA88" s="56"/>
      <c r="LWB88" s="57"/>
      <c r="LWC88" s="58"/>
      <c r="MFM88" s="83">
        <v>18</v>
      </c>
      <c r="MFN88" s="109" t="s">
        <v>38</v>
      </c>
      <c r="MFO88" s="211" t="s">
        <v>69</v>
      </c>
      <c r="MFP88" s="56" t="s">
        <v>37</v>
      </c>
      <c r="MFQ88" s="56"/>
      <c r="MFR88" s="84">
        <v>22</v>
      </c>
      <c r="MFS88" s="56"/>
      <c r="MFT88" s="57"/>
      <c r="MFU88" s="56"/>
      <c r="MFV88" s="57"/>
      <c r="MFW88" s="56"/>
      <c r="MFX88" s="57"/>
      <c r="MFY88" s="58"/>
      <c r="MPI88" s="83">
        <v>18</v>
      </c>
      <c r="MPJ88" s="109" t="s">
        <v>38</v>
      </c>
      <c r="MPK88" s="211" t="s">
        <v>69</v>
      </c>
      <c r="MPL88" s="56" t="s">
        <v>37</v>
      </c>
      <c r="MPM88" s="56"/>
      <c r="MPN88" s="84">
        <v>22</v>
      </c>
      <c r="MPO88" s="56"/>
      <c r="MPP88" s="57"/>
      <c r="MPQ88" s="56"/>
      <c r="MPR88" s="57"/>
      <c r="MPS88" s="56"/>
      <c r="MPT88" s="57"/>
      <c r="MPU88" s="58"/>
      <c r="MZE88" s="83">
        <v>18</v>
      </c>
      <c r="MZF88" s="109" t="s">
        <v>38</v>
      </c>
      <c r="MZG88" s="211" t="s">
        <v>69</v>
      </c>
      <c r="MZH88" s="56" t="s">
        <v>37</v>
      </c>
      <c r="MZI88" s="56"/>
      <c r="MZJ88" s="84">
        <v>22</v>
      </c>
      <c r="MZK88" s="56"/>
      <c r="MZL88" s="57"/>
      <c r="MZM88" s="56"/>
      <c r="MZN88" s="57"/>
      <c r="MZO88" s="56"/>
      <c r="MZP88" s="57"/>
      <c r="MZQ88" s="58"/>
      <c r="NJA88" s="83">
        <v>18</v>
      </c>
      <c r="NJB88" s="109" t="s">
        <v>38</v>
      </c>
      <c r="NJC88" s="211" t="s">
        <v>69</v>
      </c>
      <c r="NJD88" s="56" t="s">
        <v>37</v>
      </c>
      <c r="NJE88" s="56"/>
      <c r="NJF88" s="84">
        <v>22</v>
      </c>
      <c r="NJG88" s="56"/>
      <c r="NJH88" s="57"/>
      <c r="NJI88" s="56"/>
      <c r="NJJ88" s="57"/>
      <c r="NJK88" s="56"/>
      <c r="NJL88" s="57"/>
      <c r="NJM88" s="58"/>
      <c r="NSW88" s="83">
        <v>18</v>
      </c>
      <c r="NSX88" s="109" t="s">
        <v>38</v>
      </c>
      <c r="NSY88" s="211" t="s">
        <v>69</v>
      </c>
      <c r="NSZ88" s="56" t="s">
        <v>37</v>
      </c>
      <c r="NTA88" s="56"/>
      <c r="NTB88" s="84">
        <v>22</v>
      </c>
      <c r="NTC88" s="56"/>
      <c r="NTD88" s="57"/>
      <c r="NTE88" s="56"/>
      <c r="NTF88" s="57"/>
      <c r="NTG88" s="56"/>
      <c r="NTH88" s="57"/>
      <c r="NTI88" s="58"/>
      <c r="OCS88" s="83">
        <v>18</v>
      </c>
      <c r="OCT88" s="109" t="s">
        <v>38</v>
      </c>
      <c r="OCU88" s="211" t="s">
        <v>69</v>
      </c>
      <c r="OCV88" s="56" t="s">
        <v>37</v>
      </c>
      <c r="OCW88" s="56"/>
      <c r="OCX88" s="84">
        <v>22</v>
      </c>
      <c r="OCY88" s="56"/>
      <c r="OCZ88" s="57"/>
      <c r="ODA88" s="56"/>
      <c r="ODB88" s="57"/>
      <c r="ODC88" s="56"/>
      <c r="ODD88" s="57"/>
      <c r="ODE88" s="58"/>
      <c r="OMO88" s="83">
        <v>18</v>
      </c>
      <c r="OMP88" s="109" t="s">
        <v>38</v>
      </c>
      <c r="OMQ88" s="211" t="s">
        <v>69</v>
      </c>
      <c r="OMR88" s="56" t="s">
        <v>37</v>
      </c>
      <c r="OMS88" s="56"/>
      <c r="OMT88" s="84">
        <v>22</v>
      </c>
      <c r="OMU88" s="56"/>
      <c r="OMV88" s="57"/>
      <c r="OMW88" s="56"/>
      <c r="OMX88" s="57"/>
      <c r="OMY88" s="56"/>
      <c r="OMZ88" s="57"/>
      <c r="ONA88" s="58"/>
      <c r="OWK88" s="83">
        <v>18</v>
      </c>
      <c r="OWL88" s="109" t="s">
        <v>38</v>
      </c>
      <c r="OWM88" s="211" t="s">
        <v>69</v>
      </c>
      <c r="OWN88" s="56" t="s">
        <v>37</v>
      </c>
      <c r="OWO88" s="56"/>
      <c r="OWP88" s="84">
        <v>22</v>
      </c>
      <c r="OWQ88" s="56"/>
      <c r="OWR88" s="57"/>
      <c r="OWS88" s="56"/>
      <c r="OWT88" s="57"/>
      <c r="OWU88" s="56"/>
      <c r="OWV88" s="57"/>
      <c r="OWW88" s="58"/>
      <c r="PGG88" s="83">
        <v>18</v>
      </c>
      <c r="PGH88" s="109" t="s">
        <v>38</v>
      </c>
      <c r="PGI88" s="211" t="s">
        <v>69</v>
      </c>
      <c r="PGJ88" s="56" t="s">
        <v>37</v>
      </c>
      <c r="PGK88" s="56"/>
      <c r="PGL88" s="84">
        <v>22</v>
      </c>
      <c r="PGM88" s="56"/>
      <c r="PGN88" s="57"/>
      <c r="PGO88" s="56"/>
      <c r="PGP88" s="57"/>
      <c r="PGQ88" s="56"/>
      <c r="PGR88" s="57"/>
      <c r="PGS88" s="58"/>
      <c r="PQC88" s="83">
        <v>18</v>
      </c>
      <c r="PQD88" s="109" t="s">
        <v>38</v>
      </c>
      <c r="PQE88" s="211" t="s">
        <v>69</v>
      </c>
      <c r="PQF88" s="56" t="s">
        <v>37</v>
      </c>
      <c r="PQG88" s="56"/>
      <c r="PQH88" s="84">
        <v>22</v>
      </c>
      <c r="PQI88" s="56"/>
      <c r="PQJ88" s="57"/>
      <c r="PQK88" s="56"/>
      <c r="PQL88" s="57"/>
      <c r="PQM88" s="56"/>
      <c r="PQN88" s="57"/>
      <c r="PQO88" s="58"/>
      <c r="PZY88" s="83">
        <v>18</v>
      </c>
      <c r="PZZ88" s="109" t="s">
        <v>38</v>
      </c>
      <c r="QAA88" s="211" t="s">
        <v>69</v>
      </c>
      <c r="QAB88" s="56" t="s">
        <v>37</v>
      </c>
      <c r="QAC88" s="56"/>
      <c r="QAD88" s="84">
        <v>22</v>
      </c>
      <c r="QAE88" s="56"/>
      <c r="QAF88" s="57"/>
      <c r="QAG88" s="56"/>
      <c r="QAH88" s="57"/>
      <c r="QAI88" s="56"/>
      <c r="QAJ88" s="57"/>
      <c r="QAK88" s="58"/>
      <c r="QJU88" s="83">
        <v>18</v>
      </c>
      <c r="QJV88" s="109" t="s">
        <v>38</v>
      </c>
      <c r="QJW88" s="211" t="s">
        <v>69</v>
      </c>
      <c r="QJX88" s="56" t="s">
        <v>37</v>
      </c>
      <c r="QJY88" s="56"/>
      <c r="QJZ88" s="84">
        <v>22</v>
      </c>
      <c r="QKA88" s="56"/>
      <c r="QKB88" s="57"/>
      <c r="QKC88" s="56"/>
      <c r="QKD88" s="57"/>
      <c r="QKE88" s="56"/>
      <c r="QKF88" s="57"/>
      <c r="QKG88" s="58"/>
      <c r="QTQ88" s="83">
        <v>18</v>
      </c>
      <c r="QTR88" s="109" t="s">
        <v>38</v>
      </c>
      <c r="QTS88" s="211" t="s">
        <v>69</v>
      </c>
      <c r="QTT88" s="56" t="s">
        <v>37</v>
      </c>
      <c r="QTU88" s="56"/>
      <c r="QTV88" s="84">
        <v>22</v>
      </c>
      <c r="QTW88" s="56"/>
      <c r="QTX88" s="57"/>
      <c r="QTY88" s="56"/>
      <c r="QTZ88" s="57"/>
      <c r="QUA88" s="56"/>
      <c r="QUB88" s="57"/>
      <c r="QUC88" s="58"/>
      <c r="RDM88" s="83">
        <v>18</v>
      </c>
      <c r="RDN88" s="109" t="s">
        <v>38</v>
      </c>
      <c r="RDO88" s="211" t="s">
        <v>69</v>
      </c>
      <c r="RDP88" s="56" t="s">
        <v>37</v>
      </c>
      <c r="RDQ88" s="56"/>
      <c r="RDR88" s="84">
        <v>22</v>
      </c>
      <c r="RDS88" s="56"/>
      <c r="RDT88" s="57"/>
      <c r="RDU88" s="56"/>
      <c r="RDV88" s="57"/>
      <c r="RDW88" s="56"/>
      <c r="RDX88" s="57"/>
      <c r="RDY88" s="58"/>
      <c r="RNI88" s="83">
        <v>18</v>
      </c>
      <c r="RNJ88" s="109" t="s">
        <v>38</v>
      </c>
      <c r="RNK88" s="211" t="s">
        <v>69</v>
      </c>
      <c r="RNL88" s="56" t="s">
        <v>37</v>
      </c>
      <c r="RNM88" s="56"/>
      <c r="RNN88" s="84">
        <v>22</v>
      </c>
      <c r="RNO88" s="56"/>
      <c r="RNP88" s="57"/>
      <c r="RNQ88" s="56"/>
      <c r="RNR88" s="57"/>
      <c r="RNS88" s="56"/>
      <c r="RNT88" s="57"/>
      <c r="RNU88" s="58"/>
      <c r="RXE88" s="83">
        <v>18</v>
      </c>
      <c r="RXF88" s="109" t="s">
        <v>38</v>
      </c>
      <c r="RXG88" s="211" t="s">
        <v>69</v>
      </c>
      <c r="RXH88" s="56" t="s">
        <v>37</v>
      </c>
      <c r="RXI88" s="56"/>
      <c r="RXJ88" s="84">
        <v>22</v>
      </c>
      <c r="RXK88" s="56"/>
      <c r="RXL88" s="57"/>
      <c r="RXM88" s="56"/>
      <c r="RXN88" s="57"/>
      <c r="RXO88" s="56"/>
      <c r="RXP88" s="57"/>
      <c r="RXQ88" s="58"/>
      <c r="SHA88" s="83">
        <v>18</v>
      </c>
      <c r="SHB88" s="109" t="s">
        <v>38</v>
      </c>
      <c r="SHC88" s="211" t="s">
        <v>69</v>
      </c>
      <c r="SHD88" s="56" t="s">
        <v>37</v>
      </c>
      <c r="SHE88" s="56"/>
      <c r="SHF88" s="84">
        <v>22</v>
      </c>
      <c r="SHG88" s="56"/>
      <c r="SHH88" s="57"/>
      <c r="SHI88" s="56"/>
      <c r="SHJ88" s="57"/>
      <c r="SHK88" s="56"/>
      <c r="SHL88" s="57"/>
      <c r="SHM88" s="58"/>
      <c r="SQW88" s="83">
        <v>18</v>
      </c>
      <c r="SQX88" s="109" t="s">
        <v>38</v>
      </c>
      <c r="SQY88" s="211" t="s">
        <v>69</v>
      </c>
      <c r="SQZ88" s="56" t="s">
        <v>37</v>
      </c>
      <c r="SRA88" s="56"/>
      <c r="SRB88" s="84">
        <v>22</v>
      </c>
      <c r="SRC88" s="56"/>
      <c r="SRD88" s="57"/>
      <c r="SRE88" s="56"/>
      <c r="SRF88" s="57"/>
      <c r="SRG88" s="56"/>
      <c r="SRH88" s="57"/>
      <c r="SRI88" s="58"/>
      <c r="TAS88" s="83">
        <v>18</v>
      </c>
      <c r="TAT88" s="109" t="s">
        <v>38</v>
      </c>
      <c r="TAU88" s="211" t="s">
        <v>69</v>
      </c>
      <c r="TAV88" s="56" t="s">
        <v>37</v>
      </c>
      <c r="TAW88" s="56"/>
      <c r="TAX88" s="84">
        <v>22</v>
      </c>
      <c r="TAY88" s="56"/>
      <c r="TAZ88" s="57"/>
      <c r="TBA88" s="56"/>
      <c r="TBB88" s="57"/>
      <c r="TBC88" s="56"/>
      <c r="TBD88" s="57"/>
      <c r="TBE88" s="58"/>
      <c r="TKO88" s="83">
        <v>18</v>
      </c>
      <c r="TKP88" s="109" t="s">
        <v>38</v>
      </c>
      <c r="TKQ88" s="211" t="s">
        <v>69</v>
      </c>
      <c r="TKR88" s="56" t="s">
        <v>37</v>
      </c>
      <c r="TKS88" s="56"/>
      <c r="TKT88" s="84">
        <v>22</v>
      </c>
      <c r="TKU88" s="56"/>
      <c r="TKV88" s="57"/>
      <c r="TKW88" s="56"/>
      <c r="TKX88" s="57"/>
      <c r="TKY88" s="56"/>
      <c r="TKZ88" s="57"/>
      <c r="TLA88" s="58"/>
      <c r="TUK88" s="83">
        <v>18</v>
      </c>
      <c r="TUL88" s="109" t="s">
        <v>38</v>
      </c>
      <c r="TUM88" s="211" t="s">
        <v>69</v>
      </c>
      <c r="TUN88" s="56" t="s">
        <v>37</v>
      </c>
      <c r="TUO88" s="56"/>
      <c r="TUP88" s="84">
        <v>22</v>
      </c>
      <c r="TUQ88" s="56"/>
      <c r="TUR88" s="57"/>
      <c r="TUS88" s="56"/>
      <c r="TUT88" s="57"/>
      <c r="TUU88" s="56"/>
      <c r="TUV88" s="57"/>
      <c r="TUW88" s="58"/>
      <c r="UEG88" s="83">
        <v>18</v>
      </c>
      <c r="UEH88" s="109" t="s">
        <v>38</v>
      </c>
      <c r="UEI88" s="211" t="s">
        <v>69</v>
      </c>
      <c r="UEJ88" s="56" t="s">
        <v>37</v>
      </c>
      <c r="UEK88" s="56"/>
      <c r="UEL88" s="84">
        <v>22</v>
      </c>
      <c r="UEM88" s="56"/>
      <c r="UEN88" s="57"/>
      <c r="UEO88" s="56"/>
      <c r="UEP88" s="57"/>
      <c r="UEQ88" s="56"/>
      <c r="UER88" s="57"/>
      <c r="UES88" s="58"/>
      <c r="UOC88" s="83">
        <v>18</v>
      </c>
      <c r="UOD88" s="109" t="s">
        <v>38</v>
      </c>
      <c r="UOE88" s="211" t="s">
        <v>69</v>
      </c>
      <c r="UOF88" s="56" t="s">
        <v>37</v>
      </c>
      <c r="UOG88" s="56"/>
      <c r="UOH88" s="84">
        <v>22</v>
      </c>
      <c r="UOI88" s="56"/>
      <c r="UOJ88" s="57"/>
      <c r="UOK88" s="56"/>
      <c r="UOL88" s="57"/>
      <c r="UOM88" s="56"/>
      <c r="UON88" s="57"/>
      <c r="UOO88" s="58"/>
      <c r="UXY88" s="83">
        <v>18</v>
      </c>
      <c r="UXZ88" s="109" t="s">
        <v>38</v>
      </c>
      <c r="UYA88" s="211" t="s">
        <v>69</v>
      </c>
      <c r="UYB88" s="56" t="s">
        <v>37</v>
      </c>
      <c r="UYC88" s="56"/>
      <c r="UYD88" s="84">
        <v>22</v>
      </c>
      <c r="UYE88" s="56"/>
      <c r="UYF88" s="57"/>
      <c r="UYG88" s="56"/>
      <c r="UYH88" s="57"/>
      <c r="UYI88" s="56"/>
      <c r="UYJ88" s="57"/>
      <c r="UYK88" s="58"/>
      <c r="VHU88" s="83">
        <v>18</v>
      </c>
      <c r="VHV88" s="109" t="s">
        <v>38</v>
      </c>
      <c r="VHW88" s="211" t="s">
        <v>69</v>
      </c>
      <c r="VHX88" s="56" t="s">
        <v>37</v>
      </c>
      <c r="VHY88" s="56"/>
      <c r="VHZ88" s="84">
        <v>22</v>
      </c>
      <c r="VIA88" s="56"/>
      <c r="VIB88" s="57"/>
      <c r="VIC88" s="56"/>
      <c r="VID88" s="57"/>
      <c r="VIE88" s="56"/>
      <c r="VIF88" s="57"/>
      <c r="VIG88" s="58"/>
      <c r="VRQ88" s="83">
        <v>18</v>
      </c>
      <c r="VRR88" s="109" t="s">
        <v>38</v>
      </c>
      <c r="VRS88" s="211" t="s">
        <v>69</v>
      </c>
      <c r="VRT88" s="56" t="s">
        <v>37</v>
      </c>
      <c r="VRU88" s="56"/>
      <c r="VRV88" s="84">
        <v>22</v>
      </c>
      <c r="VRW88" s="56"/>
      <c r="VRX88" s="57"/>
      <c r="VRY88" s="56"/>
      <c r="VRZ88" s="57"/>
      <c r="VSA88" s="56"/>
      <c r="VSB88" s="57"/>
      <c r="VSC88" s="58"/>
      <c r="WBM88" s="83">
        <v>18</v>
      </c>
      <c r="WBN88" s="109" t="s">
        <v>38</v>
      </c>
      <c r="WBO88" s="211" t="s">
        <v>69</v>
      </c>
      <c r="WBP88" s="56" t="s">
        <v>37</v>
      </c>
      <c r="WBQ88" s="56"/>
      <c r="WBR88" s="84">
        <v>22</v>
      </c>
      <c r="WBS88" s="56"/>
      <c r="WBT88" s="57"/>
      <c r="WBU88" s="56"/>
      <c r="WBV88" s="57"/>
      <c r="WBW88" s="56"/>
      <c r="WBX88" s="57"/>
      <c r="WBY88" s="58"/>
      <c r="WLI88" s="83">
        <v>18</v>
      </c>
      <c r="WLJ88" s="109" t="s">
        <v>38</v>
      </c>
      <c r="WLK88" s="211" t="s">
        <v>69</v>
      </c>
      <c r="WLL88" s="56" t="s">
        <v>37</v>
      </c>
      <c r="WLM88" s="56"/>
      <c r="WLN88" s="84">
        <v>22</v>
      </c>
      <c r="WLO88" s="56"/>
      <c r="WLP88" s="57"/>
      <c r="WLQ88" s="56"/>
      <c r="WLR88" s="57"/>
      <c r="WLS88" s="56"/>
      <c r="WLT88" s="57"/>
      <c r="WLU88" s="58"/>
      <c r="WVE88" s="83">
        <v>18</v>
      </c>
      <c r="WVF88" s="109" t="s">
        <v>38</v>
      </c>
      <c r="WVG88" s="211" t="s">
        <v>69</v>
      </c>
      <c r="WVH88" s="56" t="s">
        <v>37</v>
      </c>
      <c r="WVI88" s="56"/>
      <c r="WVJ88" s="84">
        <v>22</v>
      </c>
      <c r="WVK88" s="56"/>
      <c r="WVL88" s="57"/>
      <c r="WVM88" s="56"/>
      <c r="WVN88" s="57"/>
      <c r="WVO88" s="56"/>
      <c r="WVP88" s="57"/>
      <c r="WVQ88" s="58"/>
    </row>
    <row r="89" spans="1:16137" x14ac:dyDescent="0.35">
      <c r="A89" s="55"/>
      <c r="B89" s="56"/>
      <c r="C89" s="2" t="s">
        <v>14</v>
      </c>
      <c r="D89" s="56" t="s">
        <v>15</v>
      </c>
      <c r="E89" s="57">
        <v>22</v>
      </c>
      <c r="F89" s="57">
        <v>4.4000000000000004</v>
      </c>
      <c r="G89" s="56"/>
      <c r="H89" s="57"/>
      <c r="I89" s="60">
        <v>6</v>
      </c>
      <c r="J89" s="57">
        <v>26.400000000000002</v>
      </c>
      <c r="K89" s="56"/>
      <c r="L89" s="57"/>
      <c r="M89" s="76">
        <f>H89+J89+L89</f>
        <v>26.400000000000002</v>
      </c>
      <c r="N89" s="20"/>
    </row>
    <row r="90" spans="1:16137" x14ac:dyDescent="0.35">
      <c r="A90" s="55"/>
      <c r="B90" s="56"/>
      <c r="C90" s="2" t="s">
        <v>22</v>
      </c>
      <c r="D90" s="56" t="s">
        <v>19</v>
      </c>
      <c r="E90" s="85">
        <v>16.8</v>
      </c>
      <c r="F90" s="57">
        <v>3.3600000000000003</v>
      </c>
      <c r="G90" s="56"/>
      <c r="H90" s="57"/>
      <c r="I90" s="56"/>
      <c r="J90" s="57"/>
      <c r="K90" s="29">
        <v>4</v>
      </c>
      <c r="L90" s="57">
        <v>13.440000000000001</v>
      </c>
      <c r="M90" s="76">
        <f>H90+J90+L90</f>
        <v>13.440000000000001</v>
      </c>
      <c r="N90" s="20"/>
    </row>
    <row r="91" spans="1:16137" ht="16.5" x14ac:dyDescent="0.35">
      <c r="A91" s="55" t="s">
        <v>64</v>
      </c>
      <c r="B91" s="109" t="s">
        <v>70</v>
      </c>
      <c r="C91" s="211" t="s">
        <v>71</v>
      </c>
      <c r="D91" s="28" t="s">
        <v>1088</v>
      </c>
      <c r="E91" s="56"/>
      <c r="F91" s="70">
        <v>1.2800000000000002</v>
      </c>
      <c r="G91" s="56"/>
      <c r="H91" s="57"/>
      <c r="I91" s="56"/>
      <c r="J91" s="57"/>
      <c r="K91" s="56"/>
      <c r="L91" s="57"/>
      <c r="M91" s="19"/>
      <c r="N91" s="32"/>
      <c r="IS91" s="83">
        <v>18</v>
      </c>
      <c r="IT91" s="109" t="s">
        <v>38</v>
      </c>
      <c r="IU91" s="211" t="s">
        <v>69</v>
      </c>
      <c r="IV91" s="56" t="s">
        <v>37</v>
      </c>
      <c r="IW91" s="56"/>
      <c r="IX91" s="84">
        <v>22</v>
      </c>
      <c r="IY91" s="56"/>
      <c r="IZ91" s="57"/>
      <c r="JA91" s="56"/>
      <c r="JB91" s="57"/>
      <c r="JC91" s="56"/>
      <c r="JD91" s="57"/>
      <c r="JE91" s="58"/>
      <c r="SO91" s="83">
        <v>18</v>
      </c>
      <c r="SP91" s="109" t="s">
        <v>38</v>
      </c>
      <c r="SQ91" s="211" t="s">
        <v>69</v>
      </c>
      <c r="SR91" s="56" t="s">
        <v>37</v>
      </c>
      <c r="SS91" s="56"/>
      <c r="ST91" s="84">
        <v>22</v>
      </c>
      <c r="SU91" s="56"/>
      <c r="SV91" s="57"/>
      <c r="SW91" s="56"/>
      <c r="SX91" s="57"/>
      <c r="SY91" s="56"/>
      <c r="SZ91" s="57"/>
      <c r="TA91" s="58"/>
      <c r="ACK91" s="83">
        <v>18</v>
      </c>
      <c r="ACL91" s="109" t="s">
        <v>38</v>
      </c>
      <c r="ACM91" s="211" t="s">
        <v>69</v>
      </c>
      <c r="ACN91" s="56" t="s">
        <v>37</v>
      </c>
      <c r="ACO91" s="56"/>
      <c r="ACP91" s="84">
        <v>22</v>
      </c>
      <c r="ACQ91" s="56"/>
      <c r="ACR91" s="57"/>
      <c r="ACS91" s="56"/>
      <c r="ACT91" s="57"/>
      <c r="ACU91" s="56"/>
      <c r="ACV91" s="57"/>
      <c r="ACW91" s="58"/>
      <c r="AMG91" s="83">
        <v>18</v>
      </c>
      <c r="AMH91" s="109" t="s">
        <v>38</v>
      </c>
      <c r="AMI91" s="211" t="s">
        <v>69</v>
      </c>
      <c r="AMJ91" s="56" t="s">
        <v>37</v>
      </c>
      <c r="AMK91" s="56"/>
      <c r="AML91" s="84">
        <v>22</v>
      </c>
      <c r="AMM91" s="56"/>
      <c r="AMN91" s="57"/>
      <c r="AMO91" s="56"/>
      <c r="AMP91" s="57"/>
      <c r="AMQ91" s="56"/>
      <c r="AMR91" s="57"/>
      <c r="AMS91" s="58"/>
      <c r="AWC91" s="83">
        <v>18</v>
      </c>
      <c r="AWD91" s="109" t="s">
        <v>38</v>
      </c>
      <c r="AWE91" s="211" t="s">
        <v>69</v>
      </c>
      <c r="AWF91" s="56" t="s">
        <v>37</v>
      </c>
      <c r="AWG91" s="56"/>
      <c r="AWH91" s="84">
        <v>22</v>
      </c>
      <c r="AWI91" s="56"/>
      <c r="AWJ91" s="57"/>
      <c r="AWK91" s="56"/>
      <c r="AWL91" s="57"/>
      <c r="AWM91" s="56"/>
      <c r="AWN91" s="57"/>
      <c r="AWO91" s="58"/>
      <c r="BFY91" s="83">
        <v>18</v>
      </c>
      <c r="BFZ91" s="109" t="s">
        <v>38</v>
      </c>
      <c r="BGA91" s="211" t="s">
        <v>69</v>
      </c>
      <c r="BGB91" s="56" t="s">
        <v>37</v>
      </c>
      <c r="BGC91" s="56"/>
      <c r="BGD91" s="84">
        <v>22</v>
      </c>
      <c r="BGE91" s="56"/>
      <c r="BGF91" s="57"/>
      <c r="BGG91" s="56"/>
      <c r="BGH91" s="57"/>
      <c r="BGI91" s="56"/>
      <c r="BGJ91" s="57"/>
      <c r="BGK91" s="58"/>
      <c r="BPU91" s="83">
        <v>18</v>
      </c>
      <c r="BPV91" s="109" t="s">
        <v>38</v>
      </c>
      <c r="BPW91" s="211" t="s">
        <v>69</v>
      </c>
      <c r="BPX91" s="56" t="s">
        <v>37</v>
      </c>
      <c r="BPY91" s="56"/>
      <c r="BPZ91" s="84">
        <v>22</v>
      </c>
      <c r="BQA91" s="56"/>
      <c r="BQB91" s="57"/>
      <c r="BQC91" s="56"/>
      <c r="BQD91" s="57"/>
      <c r="BQE91" s="56"/>
      <c r="BQF91" s="57"/>
      <c r="BQG91" s="58"/>
      <c r="BZQ91" s="83">
        <v>18</v>
      </c>
      <c r="BZR91" s="109" t="s">
        <v>38</v>
      </c>
      <c r="BZS91" s="211" t="s">
        <v>69</v>
      </c>
      <c r="BZT91" s="56" t="s">
        <v>37</v>
      </c>
      <c r="BZU91" s="56"/>
      <c r="BZV91" s="84">
        <v>22</v>
      </c>
      <c r="BZW91" s="56"/>
      <c r="BZX91" s="57"/>
      <c r="BZY91" s="56"/>
      <c r="BZZ91" s="57"/>
      <c r="CAA91" s="56"/>
      <c r="CAB91" s="57"/>
      <c r="CAC91" s="58"/>
      <c r="CJM91" s="83">
        <v>18</v>
      </c>
      <c r="CJN91" s="109" t="s">
        <v>38</v>
      </c>
      <c r="CJO91" s="211" t="s">
        <v>69</v>
      </c>
      <c r="CJP91" s="56" t="s">
        <v>37</v>
      </c>
      <c r="CJQ91" s="56"/>
      <c r="CJR91" s="84">
        <v>22</v>
      </c>
      <c r="CJS91" s="56"/>
      <c r="CJT91" s="57"/>
      <c r="CJU91" s="56"/>
      <c r="CJV91" s="57"/>
      <c r="CJW91" s="56"/>
      <c r="CJX91" s="57"/>
      <c r="CJY91" s="58"/>
      <c r="CTI91" s="83">
        <v>18</v>
      </c>
      <c r="CTJ91" s="109" t="s">
        <v>38</v>
      </c>
      <c r="CTK91" s="211" t="s">
        <v>69</v>
      </c>
      <c r="CTL91" s="56" t="s">
        <v>37</v>
      </c>
      <c r="CTM91" s="56"/>
      <c r="CTN91" s="84">
        <v>22</v>
      </c>
      <c r="CTO91" s="56"/>
      <c r="CTP91" s="57"/>
      <c r="CTQ91" s="56"/>
      <c r="CTR91" s="57"/>
      <c r="CTS91" s="56"/>
      <c r="CTT91" s="57"/>
      <c r="CTU91" s="58"/>
      <c r="DDE91" s="83">
        <v>18</v>
      </c>
      <c r="DDF91" s="109" t="s">
        <v>38</v>
      </c>
      <c r="DDG91" s="211" t="s">
        <v>69</v>
      </c>
      <c r="DDH91" s="56" t="s">
        <v>37</v>
      </c>
      <c r="DDI91" s="56"/>
      <c r="DDJ91" s="84">
        <v>22</v>
      </c>
      <c r="DDK91" s="56"/>
      <c r="DDL91" s="57"/>
      <c r="DDM91" s="56"/>
      <c r="DDN91" s="57"/>
      <c r="DDO91" s="56"/>
      <c r="DDP91" s="57"/>
      <c r="DDQ91" s="58"/>
      <c r="DNA91" s="83">
        <v>18</v>
      </c>
      <c r="DNB91" s="109" t="s">
        <v>38</v>
      </c>
      <c r="DNC91" s="211" t="s">
        <v>69</v>
      </c>
      <c r="DND91" s="56" t="s">
        <v>37</v>
      </c>
      <c r="DNE91" s="56"/>
      <c r="DNF91" s="84">
        <v>22</v>
      </c>
      <c r="DNG91" s="56"/>
      <c r="DNH91" s="57"/>
      <c r="DNI91" s="56"/>
      <c r="DNJ91" s="57"/>
      <c r="DNK91" s="56"/>
      <c r="DNL91" s="57"/>
      <c r="DNM91" s="58"/>
      <c r="DWW91" s="83">
        <v>18</v>
      </c>
      <c r="DWX91" s="109" t="s">
        <v>38</v>
      </c>
      <c r="DWY91" s="211" t="s">
        <v>69</v>
      </c>
      <c r="DWZ91" s="56" t="s">
        <v>37</v>
      </c>
      <c r="DXA91" s="56"/>
      <c r="DXB91" s="84">
        <v>22</v>
      </c>
      <c r="DXC91" s="56"/>
      <c r="DXD91" s="57"/>
      <c r="DXE91" s="56"/>
      <c r="DXF91" s="57"/>
      <c r="DXG91" s="56"/>
      <c r="DXH91" s="57"/>
      <c r="DXI91" s="58"/>
      <c r="EGS91" s="83">
        <v>18</v>
      </c>
      <c r="EGT91" s="109" t="s">
        <v>38</v>
      </c>
      <c r="EGU91" s="211" t="s">
        <v>69</v>
      </c>
      <c r="EGV91" s="56" t="s">
        <v>37</v>
      </c>
      <c r="EGW91" s="56"/>
      <c r="EGX91" s="84">
        <v>22</v>
      </c>
      <c r="EGY91" s="56"/>
      <c r="EGZ91" s="57"/>
      <c r="EHA91" s="56"/>
      <c r="EHB91" s="57"/>
      <c r="EHC91" s="56"/>
      <c r="EHD91" s="57"/>
      <c r="EHE91" s="58"/>
      <c r="EQO91" s="83">
        <v>18</v>
      </c>
      <c r="EQP91" s="109" t="s">
        <v>38</v>
      </c>
      <c r="EQQ91" s="211" t="s">
        <v>69</v>
      </c>
      <c r="EQR91" s="56" t="s">
        <v>37</v>
      </c>
      <c r="EQS91" s="56"/>
      <c r="EQT91" s="84">
        <v>22</v>
      </c>
      <c r="EQU91" s="56"/>
      <c r="EQV91" s="57"/>
      <c r="EQW91" s="56"/>
      <c r="EQX91" s="57"/>
      <c r="EQY91" s="56"/>
      <c r="EQZ91" s="57"/>
      <c r="ERA91" s="58"/>
      <c r="FAK91" s="83">
        <v>18</v>
      </c>
      <c r="FAL91" s="109" t="s">
        <v>38</v>
      </c>
      <c r="FAM91" s="211" t="s">
        <v>69</v>
      </c>
      <c r="FAN91" s="56" t="s">
        <v>37</v>
      </c>
      <c r="FAO91" s="56"/>
      <c r="FAP91" s="84">
        <v>22</v>
      </c>
      <c r="FAQ91" s="56"/>
      <c r="FAR91" s="57"/>
      <c r="FAS91" s="56"/>
      <c r="FAT91" s="57"/>
      <c r="FAU91" s="56"/>
      <c r="FAV91" s="57"/>
      <c r="FAW91" s="58"/>
      <c r="FKG91" s="83">
        <v>18</v>
      </c>
      <c r="FKH91" s="109" t="s">
        <v>38</v>
      </c>
      <c r="FKI91" s="211" t="s">
        <v>69</v>
      </c>
      <c r="FKJ91" s="56" t="s">
        <v>37</v>
      </c>
      <c r="FKK91" s="56"/>
      <c r="FKL91" s="84">
        <v>22</v>
      </c>
      <c r="FKM91" s="56"/>
      <c r="FKN91" s="57"/>
      <c r="FKO91" s="56"/>
      <c r="FKP91" s="57"/>
      <c r="FKQ91" s="56"/>
      <c r="FKR91" s="57"/>
      <c r="FKS91" s="58"/>
      <c r="FUC91" s="83">
        <v>18</v>
      </c>
      <c r="FUD91" s="109" t="s">
        <v>38</v>
      </c>
      <c r="FUE91" s="211" t="s">
        <v>69</v>
      </c>
      <c r="FUF91" s="56" t="s">
        <v>37</v>
      </c>
      <c r="FUG91" s="56"/>
      <c r="FUH91" s="84">
        <v>22</v>
      </c>
      <c r="FUI91" s="56"/>
      <c r="FUJ91" s="57"/>
      <c r="FUK91" s="56"/>
      <c r="FUL91" s="57"/>
      <c r="FUM91" s="56"/>
      <c r="FUN91" s="57"/>
      <c r="FUO91" s="58"/>
      <c r="GDY91" s="83">
        <v>18</v>
      </c>
      <c r="GDZ91" s="109" t="s">
        <v>38</v>
      </c>
      <c r="GEA91" s="211" t="s">
        <v>69</v>
      </c>
      <c r="GEB91" s="56" t="s">
        <v>37</v>
      </c>
      <c r="GEC91" s="56"/>
      <c r="GED91" s="84">
        <v>22</v>
      </c>
      <c r="GEE91" s="56"/>
      <c r="GEF91" s="57"/>
      <c r="GEG91" s="56"/>
      <c r="GEH91" s="57"/>
      <c r="GEI91" s="56"/>
      <c r="GEJ91" s="57"/>
      <c r="GEK91" s="58"/>
      <c r="GNU91" s="83">
        <v>18</v>
      </c>
      <c r="GNV91" s="109" t="s">
        <v>38</v>
      </c>
      <c r="GNW91" s="211" t="s">
        <v>69</v>
      </c>
      <c r="GNX91" s="56" t="s">
        <v>37</v>
      </c>
      <c r="GNY91" s="56"/>
      <c r="GNZ91" s="84">
        <v>22</v>
      </c>
      <c r="GOA91" s="56"/>
      <c r="GOB91" s="57"/>
      <c r="GOC91" s="56"/>
      <c r="GOD91" s="57"/>
      <c r="GOE91" s="56"/>
      <c r="GOF91" s="57"/>
      <c r="GOG91" s="58"/>
      <c r="GXQ91" s="83">
        <v>18</v>
      </c>
      <c r="GXR91" s="109" t="s">
        <v>38</v>
      </c>
      <c r="GXS91" s="211" t="s">
        <v>69</v>
      </c>
      <c r="GXT91" s="56" t="s">
        <v>37</v>
      </c>
      <c r="GXU91" s="56"/>
      <c r="GXV91" s="84">
        <v>22</v>
      </c>
      <c r="GXW91" s="56"/>
      <c r="GXX91" s="57"/>
      <c r="GXY91" s="56"/>
      <c r="GXZ91" s="57"/>
      <c r="GYA91" s="56"/>
      <c r="GYB91" s="57"/>
      <c r="GYC91" s="58"/>
      <c r="HHM91" s="83">
        <v>18</v>
      </c>
      <c r="HHN91" s="109" t="s">
        <v>38</v>
      </c>
      <c r="HHO91" s="211" t="s">
        <v>69</v>
      </c>
      <c r="HHP91" s="56" t="s">
        <v>37</v>
      </c>
      <c r="HHQ91" s="56"/>
      <c r="HHR91" s="84">
        <v>22</v>
      </c>
      <c r="HHS91" s="56"/>
      <c r="HHT91" s="57"/>
      <c r="HHU91" s="56"/>
      <c r="HHV91" s="57"/>
      <c r="HHW91" s="56"/>
      <c r="HHX91" s="57"/>
      <c r="HHY91" s="58"/>
      <c r="HRI91" s="83">
        <v>18</v>
      </c>
      <c r="HRJ91" s="109" t="s">
        <v>38</v>
      </c>
      <c r="HRK91" s="211" t="s">
        <v>69</v>
      </c>
      <c r="HRL91" s="56" t="s">
        <v>37</v>
      </c>
      <c r="HRM91" s="56"/>
      <c r="HRN91" s="84">
        <v>22</v>
      </c>
      <c r="HRO91" s="56"/>
      <c r="HRP91" s="57"/>
      <c r="HRQ91" s="56"/>
      <c r="HRR91" s="57"/>
      <c r="HRS91" s="56"/>
      <c r="HRT91" s="57"/>
      <c r="HRU91" s="58"/>
      <c r="IBE91" s="83">
        <v>18</v>
      </c>
      <c r="IBF91" s="109" t="s">
        <v>38</v>
      </c>
      <c r="IBG91" s="211" t="s">
        <v>69</v>
      </c>
      <c r="IBH91" s="56" t="s">
        <v>37</v>
      </c>
      <c r="IBI91" s="56"/>
      <c r="IBJ91" s="84">
        <v>22</v>
      </c>
      <c r="IBK91" s="56"/>
      <c r="IBL91" s="57"/>
      <c r="IBM91" s="56"/>
      <c r="IBN91" s="57"/>
      <c r="IBO91" s="56"/>
      <c r="IBP91" s="57"/>
      <c r="IBQ91" s="58"/>
      <c r="ILA91" s="83">
        <v>18</v>
      </c>
      <c r="ILB91" s="109" t="s">
        <v>38</v>
      </c>
      <c r="ILC91" s="211" t="s">
        <v>69</v>
      </c>
      <c r="ILD91" s="56" t="s">
        <v>37</v>
      </c>
      <c r="ILE91" s="56"/>
      <c r="ILF91" s="84">
        <v>22</v>
      </c>
      <c r="ILG91" s="56"/>
      <c r="ILH91" s="57"/>
      <c r="ILI91" s="56"/>
      <c r="ILJ91" s="57"/>
      <c r="ILK91" s="56"/>
      <c r="ILL91" s="57"/>
      <c r="ILM91" s="58"/>
      <c r="IUW91" s="83">
        <v>18</v>
      </c>
      <c r="IUX91" s="109" t="s">
        <v>38</v>
      </c>
      <c r="IUY91" s="211" t="s">
        <v>69</v>
      </c>
      <c r="IUZ91" s="56" t="s">
        <v>37</v>
      </c>
      <c r="IVA91" s="56"/>
      <c r="IVB91" s="84">
        <v>22</v>
      </c>
      <c r="IVC91" s="56"/>
      <c r="IVD91" s="57"/>
      <c r="IVE91" s="56"/>
      <c r="IVF91" s="57"/>
      <c r="IVG91" s="56"/>
      <c r="IVH91" s="57"/>
      <c r="IVI91" s="58"/>
      <c r="JES91" s="83">
        <v>18</v>
      </c>
      <c r="JET91" s="109" t="s">
        <v>38</v>
      </c>
      <c r="JEU91" s="211" t="s">
        <v>69</v>
      </c>
      <c r="JEV91" s="56" t="s">
        <v>37</v>
      </c>
      <c r="JEW91" s="56"/>
      <c r="JEX91" s="84">
        <v>22</v>
      </c>
      <c r="JEY91" s="56"/>
      <c r="JEZ91" s="57"/>
      <c r="JFA91" s="56"/>
      <c r="JFB91" s="57"/>
      <c r="JFC91" s="56"/>
      <c r="JFD91" s="57"/>
      <c r="JFE91" s="58"/>
      <c r="JOO91" s="83">
        <v>18</v>
      </c>
      <c r="JOP91" s="109" t="s">
        <v>38</v>
      </c>
      <c r="JOQ91" s="211" t="s">
        <v>69</v>
      </c>
      <c r="JOR91" s="56" t="s">
        <v>37</v>
      </c>
      <c r="JOS91" s="56"/>
      <c r="JOT91" s="84">
        <v>22</v>
      </c>
      <c r="JOU91" s="56"/>
      <c r="JOV91" s="57"/>
      <c r="JOW91" s="56"/>
      <c r="JOX91" s="57"/>
      <c r="JOY91" s="56"/>
      <c r="JOZ91" s="57"/>
      <c r="JPA91" s="58"/>
      <c r="JYK91" s="83">
        <v>18</v>
      </c>
      <c r="JYL91" s="109" t="s">
        <v>38</v>
      </c>
      <c r="JYM91" s="211" t="s">
        <v>69</v>
      </c>
      <c r="JYN91" s="56" t="s">
        <v>37</v>
      </c>
      <c r="JYO91" s="56"/>
      <c r="JYP91" s="84">
        <v>22</v>
      </c>
      <c r="JYQ91" s="56"/>
      <c r="JYR91" s="57"/>
      <c r="JYS91" s="56"/>
      <c r="JYT91" s="57"/>
      <c r="JYU91" s="56"/>
      <c r="JYV91" s="57"/>
      <c r="JYW91" s="58"/>
      <c r="KIG91" s="83">
        <v>18</v>
      </c>
      <c r="KIH91" s="109" t="s">
        <v>38</v>
      </c>
      <c r="KII91" s="211" t="s">
        <v>69</v>
      </c>
      <c r="KIJ91" s="56" t="s">
        <v>37</v>
      </c>
      <c r="KIK91" s="56"/>
      <c r="KIL91" s="84">
        <v>22</v>
      </c>
      <c r="KIM91" s="56"/>
      <c r="KIN91" s="57"/>
      <c r="KIO91" s="56"/>
      <c r="KIP91" s="57"/>
      <c r="KIQ91" s="56"/>
      <c r="KIR91" s="57"/>
      <c r="KIS91" s="58"/>
      <c r="KSC91" s="83">
        <v>18</v>
      </c>
      <c r="KSD91" s="109" t="s">
        <v>38</v>
      </c>
      <c r="KSE91" s="211" t="s">
        <v>69</v>
      </c>
      <c r="KSF91" s="56" t="s">
        <v>37</v>
      </c>
      <c r="KSG91" s="56"/>
      <c r="KSH91" s="84">
        <v>22</v>
      </c>
      <c r="KSI91" s="56"/>
      <c r="KSJ91" s="57"/>
      <c r="KSK91" s="56"/>
      <c r="KSL91" s="57"/>
      <c r="KSM91" s="56"/>
      <c r="KSN91" s="57"/>
      <c r="KSO91" s="58"/>
      <c r="LBY91" s="83">
        <v>18</v>
      </c>
      <c r="LBZ91" s="109" t="s">
        <v>38</v>
      </c>
      <c r="LCA91" s="211" t="s">
        <v>69</v>
      </c>
      <c r="LCB91" s="56" t="s">
        <v>37</v>
      </c>
      <c r="LCC91" s="56"/>
      <c r="LCD91" s="84">
        <v>22</v>
      </c>
      <c r="LCE91" s="56"/>
      <c r="LCF91" s="57"/>
      <c r="LCG91" s="56"/>
      <c r="LCH91" s="57"/>
      <c r="LCI91" s="56"/>
      <c r="LCJ91" s="57"/>
      <c r="LCK91" s="58"/>
      <c r="LLU91" s="83">
        <v>18</v>
      </c>
      <c r="LLV91" s="109" t="s">
        <v>38</v>
      </c>
      <c r="LLW91" s="211" t="s">
        <v>69</v>
      </c>
      <c r="LLX91" s="56" t="s">
        <v>37</v>
      </c>
      <c r="LLY91" s="56"/>
      <c r="LLZ91" s="84">
        <v>22</v>
      </c>
      <c r="LMA91" s="56"/>
      <c r="LMB91" s="57"/>
      <c r="LMC91" s="56"/>
      <c r="LMD91" s="57"/>
      <c r="LME91" s="56"/>
      <c r="LMF91" s="57"/>
      <c r="LMG91" s="58"/>
      <c r="LVQ91" s="83">
        <v>18</v>
      </c>
      <c r="LVR91" s="109" t="s">
        <v>38</v>
      </c>
      <c r="LVS91" s="211" t="s">
        <v>69</v>
      </c>
      <c r="LVT91" s="56" t="s">
        <v>37</v>
      </c>
      <c r="LVU91" s="56"/>
      <c r="LVV91" s="84">
        <v>22</v>
      </c>
      <c r="LVW91" s="56"/>
      <c r="LVX91" s="57"/>
      <c r="LVY91" s="56"/>
      <c r="LVZ91" s="57"/>
      <c r="LWA91" s="56"/>
      <c r="LWB91" s="57"/>
      <c r="LWC91" s="58"/>
      <c r="MFM91" s="83">
        <v>18</v>
      </c>
      <c r="MFN91" s="109" t="s">
        <v>38</v>
      </c>
      <c r="MFO91" s="211" t="s">
        <v>69</v>
      </c>
      <c r="MFP91" s="56" t="s">
        <v>37</v>
      </c>
      <c r="MFQ91" s="56"/>
      <c r="MFR91" s="84">
        <v>22</v>
      </c>
      <c r="MFS91" s="56"/>
      <c r="MFT91" s="57"/>
      <c r="MFU91" s="56"/>
      <c r="MFV91" s="57"/>
      <c r="MFW91" s="56"/>
      <c r="MFX91" s="57"/>
      <c r="MFY91" s="58"/>
      <c r="MPI91" s="83">
        <v>18</v>
      </c>
      <c r="MPJ91" s="109" t="s">
        <v>38</v>
      </c>
      <c r="MPK91" s="211" t="s">
        <v>69</v>
      </c>
      <c r="MPL91" s="56" t="s">
        <v>37</v>
      </c>
      <c r="MPM91" s="56"/>
      <c r="MPN91" s="84">
        <v>22</v>
      </c>
      <c r="MPO91" s="56"/>
      <c r="MPP91" s="57"/>
      <c r="MPQ91" s="56"/>
      <c r="MPR91" s="57"/>
      <c r="MPS91" s="56"/>
      <c r="MPT91" s="57"/>
      <c r="MPU91" s="58"/>
      <c r="MZE91" s="83">
        <v>18</v>
      </c>
      <c r="MZF91" s="109" t="s">
        <v>38</v>
      </c>
      <c r="MZG91" s="211" t="s">
        <v>69</v>
      </c>
      <c r="MZH91" s="56" t="s">
        <v>37</v>
      </c>
      <c r="MZI91" s="56"/>
      <c r="MZJ91" s="84">
        <v>22</v>
      </c>
      <c r="MZK91" s="56"/>
      <c r="MZL91" s="57"/>
      <c r="MZM91" s="56"/>
      <c r="MZN91" s="57"/>
      <c r="MZO91" s="56"/>
      <c r="MZP91" s="57"/>
      <c r="MZQ91" s="58"/>
      <c r="NJA91" s="83">
        <v>18</v>
      </c>
      <c r="NJB91" s="109" t="s">
        <v>38</v>
      </c>
      <c r="NJC91" s="211" t="s">
        <v>69</v>
      </c>
      <c r="NJD91" s="56" t="s">
        <v>37</v>
      </c>
      <c r="NJE91" s="56"/>
      <c r="NJF91" s="84">
        <v>22</v>
      </c>
      <c r="NJG91" s="56"/>
      <c r="NJH91" s="57"/>
      <c r="NJI91" s="56"/>
      <c r="NJJ91" s="57"/>
      <c r="NJK91" s="56"/>
      <c r="NJL91" s="57"/>
      <c r="NJM91" s="58"/>
      <c r="NSW91" s="83">
        <v>18</v>
      </c>
      <c r="NSX91" s="109" t="s">
        <v>38</v>
      </c>
      <c r="NSY91" s="211" t="s">
        <v>69</v>
      </c>
      <c r="NSZ91" s="56" t="s">
        <v>37</v>
      </c>
      <c r="NTA91" s="56"/>
      <c r="NTB91" s="84">
        <v>22</v>
      </c>
      <c r="NTC91" s="56"/>
      <c r="NTD91" s="57"/>
      <c r="NTE91" s="56"/>
      <c r="NTF91" s="57"/>
      <c r="NTG91" s="56"/>
      <c r="NTH91" s="57"/>
      <c r="NTI91" s="58"/>
      <c r="OCS91" s="83">
        <v>18</v>
      </c>
      <c r="OCT91" s="109" t="s">
        <v>38</v>
      </c>
      <c r="OCU91" s="211" t="s">
        <v>69</v>
      </c>
      <c r="OCV91" s="56" t="s">
        <v>37</v>
      </c>
      <c r="OCW91" s="56"/>
      <c r="OCX91" s="84">
        <v>22</v>
      </c>
      <c r="OCY91" s="56"/>
      <c r="OCZ91" s="57"/>
      <c r="ODA91" s="56"/>
      <c r="ODB91" s="57"/>
      <c r="ODC91" s="56"/>
      <c r="ODD91" s="57"/>
      <c r="ODE91" s="58"/>
      <c r="OMO91" s="83">
        <v>18</v>
      </c>
      <c r="OMP91" s="109" t="s">
        <v>38</v>
      </c>
      <c r="OMQ91" s="211" t="s">
        <v>69</v>
      </c>
      <c r="OMR91" s="56" t="s">
        <v>37</v>
      </c>
      <c r="OMS91" s="56"/>
      <c r="OMT91" s="84">
        <v>22</v>
      </c>
      <c r="OMU91" s="56"/>
      <c r="OMV91" s="57"/>
      <c r="OMW91" s="56"/>
      <c r="OMX91" s="57"/>
      <c r="OMY91" s="56"/>
      <c r="OMZ91" s="57"/>
      <c r="ONA91" s="58"/>
      <c r="OWK91" s="83">
        <v>18</v>
      </c>
      <c r="OWL91" s="109" t="s">
        <v>38</v>
      </c>
      <c r="OWM91" s="211" t="s">
        <v>69</v>
      </c>
      <c r="OWN91" s="56" t="s">
        <v>37</v>
      </c>
      <c r="OWO91" s="56"/>
      <c r="OWP91" s="84">
        <v>22</v>
      </c>
      <c r="OWQ91" s="56"/>
      <c r="OWR91" s="57"/>
      <c r="OWS91" s="56"/>
      <c r="OWT91" s="57"/>
      <c r="OWU91" s="56"/>
      <c r="OWV91" s="57"/>
      <c r="OWW91" s="58"/>
      <c r="PGG91" s="83">
        <v>18</v>
      </c>
      <c r="PGH91" s="109" t="s">
        <v>38</v>
      </c>
      <c r="PGI91" s="211" t="s">
        <v>69</v>
      </c>
      <c r="PGJ91" s="56" t="s">
        <v>37</v>
      </c>
      <c r="PGK91" s="56"/>
      <c r="PGL91" s="84">
        <v>22</v>
      </c>
      <c r="PGM91" s="56"/>
      <c r="PGN91" s="57"/>
      <c r="PGO91" s="56"/>
      <c r="PGP91" s="57"/>
      <c r="PGQ91" s="56"/>
      <c r="PGR91" s="57"/>
      <c r="PGS91" s="58"/>
      <c r="PQC91" s="83">
        <v>18</v>
      </c>
      <c r="PQD91" s="109" t="s">
        <v>38</v>
      </c>
      <c r="PQE91" s="211" t="s">
        <v>69</v>
      </c>
      <c r="PQF91" s="56" t="s">
        <v>37</v>
      </c>
      <c r="PQG91" s="56"/>
      <c r="PQH91" s="84">
        <v>22</v>
      </c>
      <c r="PQI91" s="56"/>
      <c r="PQJ91" s="57"/>
      <c r="PQK91" s="56"/>
      <c r="PQL91" s="57"/>
      <c r="PQM91" s="56"/>
      <c r="PQN91" s="57"/>
      <c r="PQO91" s="58"/>
      <c r="PZY91" s="83">
        <v>18</v>
      </c>
      <c r="PZZ91" s="109" t="s">
        <v>38</v>
      </c>
      <c r="QAA91" s="211" t="s">
        <v>69</v>
      </c>
      <c r="QAB91" s="56" t="s">
        <v>37</v>
      </c>
      <c r="QAC91" s="56"/>
      <c r="QAD91" s="84">
        <v>22</v>
      </c>
      <c r="QAE91" s="56"/>
      <c r="QAF91" s="57"/>
      <c r="QAG91" s="56"/>
      <c r="QAH91" s="57"/>
      <c r="QAI91" s="56"/>
      <c r="QAJ91" s="57"/>
      <c r="QAK91" s="58"/>
      <c r="QJU91" s="83">
        <v>18</v>
      </c>
      <c r="QJV91" s="109" t="s">
        <v>38</v>
      </c>
      <c r="QJW91" s="211" t="s">
        <v>69</v>
      </c>
      <c r="QJX91" s="56" t="s">
        <v>37</v>
      </c>
      <c r="QJY91" s="56"/>
      <c r="QJZ91" s="84">
        <v>22</v>
      </c>
      <c r="QKA91" s="56"/>
      <c r="QKB91" s="57"/>
      <c r="QKC91" s="56"/>
      <c r="QKD91" s="57"/>
      <c r="QKE91" s="56"/>
      <c r="QKF91" s="57"/>
      <c r="QKG91" s="58"/>
      <c r="QTQ91" s="83">
        <v>18</v>
      </c>
      <c r="QTR91" s="109" t="s">
        <v>38</v>
      </c>
      <c r="QTS91" s="211" t="s">
        <v>69</v>
      </c>
      <c r="QTT91" s="56" t="s">
        <v>37</v>
      </c>
      <c r="QTU91" s="56"/>
      <c r="QTV91" s="84">
        <v>22</v>
      </c>
      <c r="QTW91" s="56"/>
      <c r="QTX91" s="57"/>
      <c r="QTY91" s="56"/>
      <c r="QTZ91" s="57"/>
      <c r="QUA91" s="56"/>
      <c r="QUB91" s="57"/>
      <c r="QUC91" s="58"/>
      <c r="RDM91" s="83">
        <v>18</v>
      </c>
      <c r="RDN91" s="109" t="s">
        <v>38</v>
      </c>
      <c r="RDO91" s="211" t="s">
        <v>69</v>
      </c>
      <c r="RDP91" s="56" t="s">
        <v>37</v>
      </c>
      <c r="RDQ91" s="56"/>
      <c r="RDR91" s="84">
        <v>22</v>
      </c>
      <c r="RDS91" s="56"/>
      <c r="RDT91" s="57"/>
      <c r="RDU91" s="56"/>
      <c r="RDV91" s="57"/>
      <c r="RDW91" s="56"/>
      <c r="RDX91" s="57"/>
      <c r="RDY91" s="58"/>
      <c r="RNI91" s="83">
        <v>18</v>
      </c>
      <c r="RNJ91" s="109" t="s">
        <v>38</v>
      </c>
      <c r="RNK91" s="211" t="s">
        <v>69</v>
      </c>
      <c r="RNL91" s="56" t="s">
        <v>37</v>
      </c>
      <c r="RNM91" s="56"/>
      <c r="RNN91" s="84">
        <v>22</v>
      </c>
      <c r="RNO91" s="56"/>
      <c r="RNP91" s="57"/>
      <c r="RNQ91" s="56"/>
      <c r="RNR91" s="57"/>
      <c r="RNS91" s="56"/>
      <c r="RNT91" s="57"/>
      <c r="RNU91" s="58"/>
      <c r="RXE91" s="83">
        <v>18</v>
      </c>
      <c r="RXF91" s="109" t="s">
        <v>38</v>
      </c>
      <c r="RXG91" s="211" t="s">
        <v>69</v>
      </c>
      <c r="RXH91" s="56" t="s">
        <v>37</v>
      </c>
      <c r="RXI91" s="56"/>
      <c r="RXJ91" s="84">
        <v>22</v>
      </c>
      <c r="RXK91" s="56"/>
      <c r="RXL91" s="57"/>
      <c r="RXM91" s="56"/>
      <c r="RXN91" s="57"/>
      <c r="RXO91" s="56"/>
      <c r="RXP91" s="57"/>
      <c r="RXQ91" s="58"/>
      <c r="SHA91" s="83">
        <v>18</v>
      </c>
      <c r="SHB91" s="109" t="s">
        <v>38</v>
      </c>
      <c r="SHC91" s="211" t="s">
        <v>69</v>
      </c>
      <c r="SHD91" s="56" t="s">
        <v>37</v>
      </c>
      <c r="SHE91" s="56"/>
      <c r="SHF91" s="84">
        <v>22</v>
      </c>
      <c r="SHG91" s="56"/>
      <c r="SHH91" s="57"/>
      <c r="SHI91" s="56"/>
      <c r="SHJ91" s="57"/>
      <c r="SHK91" s="56"/>
      <c r="SHL91" s="57"/>
      <c r="SHM91" s="58"/>
      <c r="SQW91" s="83">
        <v>18</v>
      </c>
      <c r="SQX91" s="109" t="s">
        <v>38</v>
      </c>
      <c r="SQY91" s="211" t="s">
        <v>69</v>
      </c>
      <c r="SQZ91" s="56" t="s">
        <v>37</v>
      </c>
      <c r="SRA91" s="56"/>
      <c r="SRB91" s="84">
        <v>22</v>
      </c>
      <c r="SRC91" s="56"/>
      <c r="SRD91" s="57"/>
      <c r="SRE91" s="56"/>
      <c r="SRF91" s="57"/>
      <c r="SRG91" s="56"/>
      <c r="SRH91" s="57"/>
      <c r="SRI91" s="58"/>
      <c r="TAS91" s="83">
        <v>18</v>
      </c>
      <c r="TAT91" s="109" t="s">
        <v>38</v>
      </c>
      <c r="TAU91" s="211" t="s">
        <v>69</v>
      </c>
      <c r="TAV91" s="56" t="s">
        <v>37</v>
      </c>
      <c r="TAW91" s="56"/>
      <c r="TAX91" s="84">
        <v>22</v>
      </c>
      <c r="TAY91" s="56"/>
      <c r="TAZ91" s="57"/>
      <c r="TBA91" s="56"/>
      <c r="TBB91" s="57"/>
      <c r="TBC91" s="56"/>
      <c r="TBD91" s="57"/>
      <c r="TBE91" s="58"/>
      <c r="TKO91" s="83">
        <v>18</v>
      </c>
      <c r="TKP91" s="109" t="s">
        <v>38</v>
      </c>
      <c r="TKQ91" s="211" t="s">
        <v>69</v>
      </c>
      <c r="TKR91" s="56" t="s">
        <v>37</v>
      </c>
      <c r="TKS91" s="56"/>
      <c r="TKT91" s="84">
        <v>22</v>
      </c>
      <c r="TKU91" s="56"/>
      <c r="TKV91" s="57"/>
      <c r="TKW91" s="56"/>
      <c r="TKX91" s="57"/>
      <c r="TKY91" s="56"/>
      <c r="TKZ91" s="57"/>
      <c r="TLA91" s="58"/>
      <c r="TUK91" s="83">
        <v>18</v>
      </c>
      <c r="TUL91" s="109" t="s">
        <v>38</v>
      </c>
      <c r="TUM91" s="211" t="s">
        <v>69</v>
      </c>
      <c r="TUN91" s="56" t="s">
        <v>37</v>
      </c>
      <c r="TUO91" s="56"/>
      <c r="TUP91" s="84">
        <v>22</v>
      </c>
      <c r="TUQ91" s="56"/>
      <c r="TUR91" s="57"/>
      <c r="TUS91" s="56"/>
      <c r="TUT91" s="57"/>
      <c r="TUU91" s="56"/>
      <c r="TUV91" s="57"/>
      <c r="TUW91" s="58"/>
      <c r="UEG91" s="83">
        <v>18</v>
      </c>
      <c r="UEH91" s="109" t="s">
        <v>38</v>
      </c>
      <c r="UEI91" s="211" t="s">
        <v>69</v>
      </c>
      <c r="UEJ91" s="56" t="s">
        <v>37</v>
      </c>
      <c r="UEK91" s="56"/>
      <c r="UEL91" s="84">
        <v>22</v>
      </c>
      <c r="UEM91" s="56"/>
      <c r="UEN91" s="57"/>
      <c r="UEO91" s="56"/>
      <c r="UEP91" s="57"/>
      <c r="UEQ91" s="56"/>
      <c r="UER91" s="57"/>
      <c r="UES91" s="58"/>
      <c r="UOC91" s="83">
        <v>18</v>
      </c>
      <c r="UOD91" s="109" t="s">
        <v>38</v>
      </c>
      <c r="UOE91" s="211" t="s">
        <v>69</v>
      </c>
      <c r="UOF91" s="56" t="s">
        <v>37</v>
      </c>
      <c r="UOG91" s="56"/>
      <c r="UOH91" s="84">
        <v>22</v>
      </c>
      <c r="UOI91" s="56"/>
      <c r="UOJ91" s="57"/>
      <c r="UOK91" s="56"/>
      <c r="UOL91" s="57"/>
      <c r="UOM91" s="56"/>
      <c r="UON91" s="57"/>
      <c r="UOO91" s="58"/>
      <c r="UXY91" s="83">
        <v>18</v>
      </c>
      <c r="UXZ91" s="109" t="s">
        <v>38</v>
      </c>
      <c r="UYA91" s="211" t="s">
        <v>69</v>
      </c>
      <c r="UYB91" s="56" t="s">
        <v>37</v>
      </c>
      <c r="UYC91" s="56"/>
      <c r="UYD91" s="84">
        <v>22</v>
      </c>
      <c r="UYE91" s="56"/>
      <c r="UYF91" s="57"/>
      <c r="UYG91" s="56"/>
      <c r="UYH91" s="57"/>
      <c r="UYI91" s="56"/>
      <c r="UYJ91" s="57"/>
      <c r="UYK91" s="58"/>
      <c r="VHU91" s="83">
        <v>18</v>
      </c>
      <c r="VHV91" s="109" t="s">
        <v>38</v>
      </c>
      <c r="VHW91" s="211" t="s">
        <v>69</v>
      </c>
      <c r="VHX91" s="56" t="s">
        <v>37</v>
      </c>
      <c r="VHY91" s="56"/>
      <c r="VHZ91" s="84">
        <v>22</v>
      </c>
      <c r="VIA91" s="56"/>
      <c r="VIB91" s="57"/>
      <c r="VIC91" s="56"/>
      <c r="VID91" s="57"/>
      <c r="VIE91" s="56"/>
      <c r="VIF91" s="57"/>
      <c r="VIG91" s="58"/>
      <c r="VRQ91" s="83">
        <v>18</v>
      </c>
      <c r="VRR91" s="109" t="s">
        <v>38</v>
      </c>
      <c r="VRS91" s="211" t="s">
        <v>69</v>
      </c>
      <c r="VRT91" s="56" t="s">
        <v>37</v>
      </c>
      <c r="VRU91" s="56"/>
      <c r="VRV91" s="84">
        <v>22</v>
      </c>
      <c r="VRW91" s="56"/>
      <c r="VRX91" s="57"/>
      <c r="VRY91" s="56"/>
      <c r="VRZ91" s="57"/>
      <c r="VSA91" s="56"/>
      <c r="VSB91" s="57"/>
      <c r="VSC91" s="58"/>
      <c r="WBM91" s="83">
        <v>18</v>
      </c>
      <c r="WBN91" s="109" t="s">
        <v>38</v>
      </c>
      <c r="WBO91" s="211" t="s">
        <v>69</v>
      </c>
      <c r="WBP91" s="56" t="s">
        <v>37</v>
      </c>
      <c r="WBQ91" s="56"/>
      <c r="WBR91" s="84">
        <v>22</v>
      </c>
      <c r="WBS91" s="56"/>
      <c r="WBT91" s="57"/>
      <c r="WBU91" s="56"/>
      <c r="WBV91" s="57"/>
      <c r="WBW91" s="56"/>
      <c r="WBX91" s="57"/>
      <c r="WBY91" s="58"/>
      <c r="WLI91" s="83">
        <v>18</v>
      </c>
      <c r="WLJ91" s="109" t="s">
        <v>38</v>
      </c>
      <c r="WLK91" s="211" t="s">
        <v>69</v>
      </c>
      <c r="WLL91" s="56" t="s">
        <v>37</v>
      </c>
      <c r="WLM91" s="56"/>
      <c r="WLN91" s="84">
        <v>22</v>
      </c>
      <c r="WLO91" s="56"/>
      <c r="WLP91" s="57"/>
      <c r="WLQ91" s="56"/>
      <c r="WLR91" s="57"/>
      <c r="WLS91" s="56"/>
      <c r="WLT91" s="57"/>
      <c r="WLU91" s="58"/>
      <c r="WVE91" s="83">
        <v>18</v>
      </c>
      <c r="WVF91" s="109" t="s">
        <v>38</v>
      </c>
      <c r="WVG91" s="211" t="s">
        <v>69</v>
      </c>
      <c r="WVH91" s="56" t="s">
        <v>37</v>
      </c>
      <c r="WVI91" s="56"/>
      <c r="WVJ91" s="84">
        <v>22</v>
      </c>
      <c r="WVK91" s="56"/>
      <c r="WVL91" s="57"/>
      <c r="WVM91" s="56"/>
      <c r="WVN91" s="57"/>
      <c r="WVO91" s="56"/>
      <c r="WVP91" s="57"/>
      <c r="WVQ91" s="58"/>
    </row>
    <row r="92" spans="1:16137" x14ac:dyDescent="0.35">
      <c r="A92" s="55"/>
      <c r="B92" s="56"/>
      <c r="C92" s="2" t="s">
        <v>14</v>
      </c>
      <c r="D92" s="56" t="s">
        <v>15</v>
      </c>
      <c r="E92" s="57">
        <v>4.8</v>
      </c>
      <c r="F92" s="57">
        <v>6.144000000000001</v>
      </c>
      <c r="G92" s="56"/>
      <c r="H92" s="57"/>
      <c r="I92" s="60">
        <v>6</v>
      </c>
      <c r="J92" s="57">
        <v>36.864000000000004</v>
      </c>
      <c r="K92" s="56"/>
      <c r="L92" s="57"/>
      <c r="M92" s="76">
        <f>H92+J92+L92</f>
        <v>36.864000000000004</v>
      </c>
      <c r="N92" s="20"/>
    </row>
    <row r="93" spans="1:16137" x14ac:dyDescent="0.35">
      <c r="A93" s="55"/>
      <c r="B93" s="56"/>
      <c r="C93" s="2" t="s">
        <v>22</v>
      </c>
      <c r="D93" s="56" t="s">
        <v>19</v>
      </c>
      <c r="E93" s="85">
        <v>1.1000000000000001</v>
      </c>
      <c r="F93" s="57">
        <v>1.4080000000000004</v>
      </c>
      <c r="G93" s="56"/>
      <c r="H93" s="57"/>
      <c r="I93" s="56"/>
      <c r="J93" s="57"/>
      <c r="K93" s="29">
        <v>4</v>
      </c>
      <c r="L93" s="57">
        <v>5.6320000000000014</v>
      </c>
      <c r="M93" s="76">
        <f>H93+J93+L93</f>
        <v>5.6320000000000014</v>
      </c>
      <c r="N93" s="20"/>
    </row>
    <row r="94" spans="1:16137" ht="16.5" x14ac:dyDescent="0.35">
      <c r="A94" s="55" t="s">
        <v>274</v>
      </c>
      <c r="B94" s="109" t="s">
        <v>72</v>
      </c>
      <c r="C94" s="211" t="s">
        <v>81</v>
      </c>
      <c r="D94" s="28" t="s">
        <v>1088</v>
      </c>
      <c r="E94" s="56"/>
      <c r="F94" s="70">
        <v>0.3</v>
      </c>
      <c r="G94" s="56"/>
      <c r="H94" s="57"/>
      <c r="I94" s="56"/>
      <c r="J94" s="57"/>
      <c r="K94" s="56"/>
      <c r="L94" s="57"/>
      <c r="M94" s="19"/>
      <c r="N94" s="32"/>
      <c r="IS94" s="83">
        <v>18</v>
      </c>
      <c r="IT94" s="109" t="s">
        <v>38</v>
      </c>
      <c r="IU94" s="211" t="s">
        <v>69</v>
      </c>
      <c r="IV94" s="56" t="s">
        <v>37</v>
      </c>
      <c r="IW94" s="56"/>
      <c r="IX94" s="84">
        <v>22</v>
      </c>
      <c r="IY94" s="56"/>
      <c r="IZ94" s="57"/>
      <c r="JA94" s="56"/>
      <c r="JB94" s="57"/>
      <c r="JC94" s="56"/>
      <c r="JD94" s="57"/>
      <c r="JE94" s="58"/>
      <c r="SO94" s="83">
        <v>18</v>
      </c>
      <c r="SP94" s="109" t="s">
        <v>38</v>
      </c>
      <c r="SQ94" s="211" t="s">
        <v>69</v>
      </c>
      <c r="SR94" s="56" t="s">
        <v>37</v>
      </c>
      <c r="SS94" s="56"/>
      <c r="ST94" s="84">
        <v>22</v>
      </c>
      <c r="SU94" s="56"/>
      <c r="SV94" s="57"/>
      <c r="SW94" s="56"/>
      <c r="SX94" s="57"/>
      <c r="SY94" s="56"/>
      <c r="SZ94" s="57"/>
      <c r="TA94" s="58"/>
      <c r="ACK94" s="83">
        <v>18</v>
      </c>
      <c r="ACL94" s="109" t="s">
        <v>38</v>
      </c>
      <c r="ACM94" s="211" t="s">
        <v>69</v>
      </c>
      <c r="ACN94" s="56" t="s">
        <v>37</v>
      </c>
      <c r="ACO94" s="56"/>
      <c r="ACP94" s="84">
        <v>22</v>
      </c>
      <c r="ACQ94" s="56"/>
      <c r="ACR94" s="57"/>
      <c r="ACS94" s="56"/>
      <c r="ACT94" s="57"/>
      <c r="ACU94" s="56"/>
      <c r="ACV94" s="57"/>
      <c r="ACW94" s="58"/>
      <c r="AMG94" s="83">
        <v>18</v>
      </c>
      <c r="AMH94" s="109" t="s">
        <v>38</v>
      </c>
      <c r="AMI94" s="211" t="s">
        <v>69</v>
      </c>
      <c r="AMJ94" s="56" t="s">
        <v>37</v>
      </c>
      <c r="AMK94" s="56"/>
      <c r="AML94" s="84">
        <v>22</v>
      </c>
      <c r="AMM94" s="56"/>
      <c r="AMN94" s="57"/>
      <c r="AMO94" s="56"/>
      <c r="AMP94" s="57"/>
      <c r="AMQ94" s="56"/>
      <c r="AMR94" s="57"/>
      <c r="AMS94" s="58"/>
      <c r="AWC94" s="83">
        <v>18</v>
      </c>
      <c r="AWD94" s="109" t="s">
        <v>38</v>
      </c>
      <c r="AWE94" s="211" t="s">
        <v>69</v>
      </c>
      <c r="AWF94" s="56" t="s">
        <v>37</v>
      </c>
      <c r="AWG94" s="56"/>
      <c r="AWH94" s="84">
        <v>22</v>
      </c>
      <c r="AWI94" s="56"/>
      <c r="AWJ94" s="57"/>
      <c r="AWK94" s="56"/>
      <c r="AWL94" s="57"/>
      <c r="AWM94" s="56"/>
      <c r="AWN94" s="57"/>
      <c r="AWO94" s="58"/>
      <c r="BFY94" s="83">
        <v>18</v>
      </c>
      <c r="BFZ94" s="109" t="s">
        <v>38</v>
      </c>
      <c r="BGA94" s="211" t="s">
        <v>69</v>
      </c>
      <c r="BGB94" s="56" t="s">
        <v>37</v>
      </c>
      <c r="BGC94" s="56"/>
      <c r="BGD94" s="84">
        <v>22</v>
      </c>
      <c r="BGE94" s="56"/>
      <c r="BGF94" s="57"/>
      <c r="BGG94" s="56"/>
      <c r="BGH94" s="57"/>
      <c r="BGI94" s="56"/>
      <c r="BGJ94" s="57"/>
      <c r="BGK94" s="58"/>
      <c r="BPU94" s="83">
        <v>18</v>
      </c>
      <c r="BPV94" s="109" t="s">
        <v>38</v>
      </c>
      <c r="BPW94" s="211" t="s">
        <v>69</v>
      </c>
      <c r="BPX94" s="56" t="s">
        <v>37</v>
      </c>
      <c r="BPY94" s="56"/>
      <c r="BPZ94" s="84">
        <v>22</v>
      </c>
      <c r="BQA94" s="56"/>
      <c r="BQB94" s="57"/>
      <c r="BQC94" s="56"/>
      <c r="BQD94" s="57"/>
      <c r="BQE94" s="56"/>
      <c r="BQF94" s="57"/>
      <c r="BQG94" s="58"/>
      <c r="BZQ94" s="83">
        <v>18</v>
      </c>
      <c r="BZR94" s="109" t="s">
        <v>38</v>
      </c>
      <c r="BZS94" s="211" t="s">
        <v>69</v>
      </c>
      <c r="BZT94" s="56" t="s">
        <v>37</v>
      </c>
      <c r="BZU94" s="56"/>
      <c r="BZV94" s="84">
        <v>22</v>
      </c>
      <c r="BZW94" s="56"/>
      <c r="BZX94" s="57"/>
      <c r="BZY94" s="56"/>
      <c r="BZZ94" s="57"/>
      <c r="CAA94" s="56"/>
      <c r="CAB94" s="57"/>
      <c r="CAC94" s="58"/>
      <c r="CJM94" s="83">
        <v>18</v>
      </c>
      <c r="CJN94" s="109" t="s">
        <v>38</v>
      </c>
      <c r="CJO94" s="211" t="s">
        <v>69</v>
      </c>
      <c r="CJP94" s="56" t="s">
        <v>37</v>
      </c>
      <c r="CJQ94" s="56"/>
      <c r="CJR94" s="84">
        <v>22</v>
      </c>
      <c r="CJS94" s="56"/>
      <c r="CJT94" s="57"/>
      <c r="CJU94" s="56"/>
      <c r="CJV94" s="57"/>
      <c r="CJW94" s="56"/>
      <c r="CJX94" s="57"/>
      <c r="CJY94" s="58"/>
      <c r="CTI94" s="83">
        <v>18</v>
      </c>
      <c r="CTJ94" s="109" t="s">
        <v>38</v>
      </c>
      <c r="CTK94" s="211" t="s">
        <v>69</v>
      </c>
      <c r="CTL94" s="56" t="s">
        <v>37</v>
      </c>
      <c r="CTM94" s="56"/>
      <c r="CTN94" s="84">
        <v>22</v>
      </c>
      <c r="CTO94" s="56"/>
      <c r="CTP94" s="57"/>
      <c r="CTQ94" s="56"/>
      <c r="CTR94" s="57"/>
      <c r="CTS94" s="56"/>
      <c r="CTT94" s="57"/>
      <c r="CTU94" s="58"/>
      <c r="DDE94" s="83">
        <v>18</v>
      </c>
      <c r="DDF94" s="109" t="s">
        <v>38</v>
      </c>
      <c r="DDG94" s="211" t="s">
        <v>69</v>
      </c>
      <c r="DDH94" s="56" t="s">
        <v>37</v>
      </c>
      <c r="DDI94" s="56"/>
      <c r="DDJ94" s="84">
        <v>22</v>
      </c>
      <c r="DDK94" s="56"/>
      <c r="DDL94" s="57"/>
      <c r="DDM94" s="56"/>
      <c r="DDN94" s="57"/>
      <c r="DDO94" s="56"/>
      <c r="DDP94" s="57"/>
      <c r="DDQ94" s="58"/>
      <c r="DNA94" s="83">
        <v>18</v>
      </c>
      <c r="DNB94" s="109" t="s">
        <v>38</v>
      </c>
      <c r="DNC94" s="211" t="s">
        <v>69</v>
      </c>
      <c r="DND94" s="56" t="s">
        <v>37</v>
      </c>
      <c r="DNE94" s="56"/>
      <c r="DNF94" s="84">
        <v>22</v>
      </c>
      <c r="DNG94" s="56"/>
      <c r="DNH94" s="57"/>
      <c r="DNI94" s="56"/>
      <c r="DNJ94" s="57"/>
      <c r="DNK94" s="56"/>
      <c r="DNL94" s="57"/>
      <c r="DNM94" s="58"/>
      <c r="DWW94" s="83">
        <v>18</v>
      </c>
      <c r="DWX94" s="109" t="s">
        <v>38</v>
      </c>
      <c r="DWY94" s="211" t="s">
        <v>69</v>
      </c>
      <c r="DWZ94" s="56" t="s">
        <v>37</v>
      </c>
      <c r="DXA94" s="56"/>
      <c r="DXB94" s="84">
        <v>22</v>
      </c>
      <c r="DXC94" s="56"/>
      <c r="DXD94" s="57"/>
      <c r="DXE94" s="56"/>
      <c r="DXF94" s="57"/>
      <c r="DXG94" s="56"/>
      <c r="DXH94" s="57"/>
      <c r="DXI94" s="58"/>
      <c r="EGS94" s="83">
        <v>18</v>
      </c>
      <c r="EGT94" s="109" t="s">
        <v>38</v>
      </c>
      <c r="EGU94" s="211" t="s">
        <v>69</v>
      </c>
      <c r="EGV94" s="56" t="s">
        <v>37</v>
      </c>
      <c r="EGW94" s="56"/>
      <c r="EGX94" s="84">
        <v>22</v>
      </c>
      <c r="EGY94" s="56"/>
      <c r="EGZ94" s="57"/>
      <c r="EHA94" s="56"/>
      <c r="EHB94" s="57"/>
      <c r="EHC94" s="56"/>
      <c r="EHD94" s="57"/>
      <c r="EHE94" s="58"/>
      <c r="EQO94" s="83">
        <v>18</v>
      </c>
      <c r="EQP94" s="109" t="s">
        <v>38</v>
      </c>
      <c r="EQQ94" s="211" t="s">
        <v>69</v>
      </c>
      <c r="EQR94" s="56" t="s">
        <v>37</v>
      </c>
      <c r="EQS94" s="56"/>
      <c r="EQT94" s="84">
        <v>22</v>
      </c>
      <c r="EQU94" s="56"/>
      <c r="EQV94" s="57"/>
      <c r="EQW94" s="56"/>
      <c r="EQX94" s="57"/>
      <c r="EQY94" s="56"/>
      <c r="EQZ94" s="57"/>
      <c r="ERA94" s="58"/>
      <c r="FAK94" s="83">
        <v>18</v>
      </c>
      <c r="FAL94" s="109" t="s">
        <v>38</v>
      </c>
      <c r="FAM94" s="211" t="s">
        <v>69</v>
      </c>
      <c r="FAN94" s="56" t="s">
        <v>37</v>
      </c>
      <c r="FAO94" s="56"/>
      <c r="FAP94" s="84">
        <v>22</v>
      </c>
      <c r="FAQ94" s="56"/>
      <c r="FAR94" s="57"/>
      <c r="FAS94" s="56"/>
      <c r="FAT94" s="57"/>
      <c r="FAU94" s="56"/>
      <c r="FAV94" s="57"/>
      <c r="FAW94" s="58"/>
      <c r="FKG94" s="83">
        <v>18</v>
      </c>
      <c r="FKH94" s="109" t="s">
        <v>38</v>
      </c>
      <c r="FKI94" s="211" t="s">
        <v>69</v>
      </c>
      <c r="FKJ94" s="56" t="s">
        <v>37</v>
      </c>
      <c r="FKK94" s="56"/>
      <c r="FKL94" s="84">
        <v>22</v>
      </c>
      <c r="FKM94" s="56"/>
      <c r="FKN94" s="57"/>
      <c r="FKO94" s="56"/>
      <c r="FKP94" s="57"/>
      <c r="FKQ94" s="56"/>
      <c r="FKR94" s="57"/>
      <c r="FKS94" s="58"/>
      <c r="FUC94" s="83">
        <v>18</v>
      </c>
      <c r="FUD94" s="109" t="s">
        <v>38</v>
      </c>
      <c r="FUE94" s="211" t="s">
        <v>69</v>
      </c>
      <c r="FUF94" s="56" t="s">
        <v>37</v>
      </c>
      <c r="FUG94" s="56"/>
      <c r="FUH94" s="84">
        <v>22</v>
      </c>
      <c r="FUI94" s="56"/>
      <c r="FUJ94" s="57"/>
      <c r="FUK94" s="56"/>
      <c r="FUL94" s="57"/>
      <c r="FUM94" s="56"/>
      <c r="FUN94" s="57"/>
      <c r="FUO94" s="58"/>
      <c r="GDY94" s="83">
        <v>18</v>
      </c>
      <c r="GDZ94" s="109" t="s">
        <v>38</v>
      </c>
      <c r="GEA94" s="211" t="s">
        <v>69</v>
      </c>
      <c r="GEB94" s="56" t="s">
        <v>37</v>
      </c>
      <c r="GEC94" s="56"/>
      <c r="GED94" s="84">
        <v>22</v>
      </c>
      <c r="GEE94" s="56"/>
      <c r="GEF94" s="57"/>
      <c r="GEG94" s="56"/>
      <c r="GEH94" s="57"/>
      <c r="GEI94" s="56"/>
      <c r="GEJ94" s="57"/>
      <c r="GEK94" s="58"/>
      <c r="GNU94" s="83">
        <v>18</v>
      </c>
      <c r="GNV94" s="109" t="s">
        <v>38</v>
      </c>
      <c r="GNW94" s="211" t="s">
        <v>69</v>
      </c>
      <c r="GNX94" s="56" t="s">
        <v>37</v>
      </c>
      <c r="GNY94" s="56"/>
      <c r="GNZ94" s="84">
        <v>22</v>
      </c>
      <c r="GOA94" s="56"/>
      <c r="GOB94" s="57"/>
      <c r="GOC94" s="56"/>
      <c r="GOD94" s="57"/>
      <c r="GOE94" s="56"/>
      <c r="GOF94" s="57"/>
      <c r="GOG94" s="58"/>
      <c r="GXQ94" s="83">
        <v>18</v>
      </c>
      <c r="GXR94" s="109" t="s">
        <v>38</v>
      </c>
      <c r="GXS94" s="211" t="s">
        <v>69</v>
      </c>
      <c r="GXT94" s="56" t="s">
        <v>37</v>
      </c>
      <c r="GXU94" s="56"/>
      <c r="GXV94" s="84">
        <v>22</v>
      </c>
      <c r="GXW94" s="56"/>
      <c r="GXX94" s="57"/>
      <c r="GXY94" s="56"/>
      <c r="GXZ94" s="57"/>
      <c r="GYA94" s="56"/>
      <c r="GYB94" s="57"/>
      <c r="GYC94" s="58"/>
      <c r="HHM94" s="83">
        <v>18</v>
      </c>
      <c r="HHN94" s="109" t="s">
        <v>38</v>
      </c>
      <c r="HHO94" s="211" t="s">
        <v>69</v>
      </c>
      <c r="HHP94" s="56" t="s">
        <v>37</v>
      </c>
      <c r="HHQ94" s="56"/>
      <c r="HHR94" s="84">
        <v>22</v>
      </c>
      <c r="HHS94" s="56"/>
      <c r="HHT94" s="57"/>
      <c r="HHU94" s="56"/>
      <c r="HHV94" s="57"/>
      <c r="HHW94" s="56"/>
      <c r="HHX94" s="57"/>
      <c r="HHY94" s="58"/>
      <c r="HRI94" s="83">
        <v>18</v>
      </c>
      <c r="HRJ94" s="109" t="s">
        <v>38</v>
      </c>
      <c r="HRK94" s="211" t="s">
        <v>69</v>
      </c>
      <c r="HRL94" s="56" t="s">
        <v>37</v>
      </c>
      <c r="HRM94" s="56"/>
      <c r="HRN94" s="84">
        <v>22</v>
      </c>
      <c r="HRO94" s="56"/>
      <c r="HRP94" s="57"/>
      <c r="HRQ94" s="56"/>
      <c r="HRR94" s="57"/>
      <c r="HRS94" s="56"/>
      <c r="HRT94" s="57"/>
      <c r="HRU94" s="58"/>
      <c r="IBE94" s="83">
        <v>18</v>
      </c>
      <c r="IBF94" s="109" t="s">
        <v>38</v>
      </c>
      <c r="IBG94" s="211" t="s">
        <v>69</v>
      </c>
      <c r="IBH94" s="56" t="s">
        <v>37</v>
      </c>
      <c r="IBI94" s="56"/>
      <c r="IBJ94" s="84">
        <v>22</v>
      </c>
      <c r="IBK94" s="56"/>
      <c r="IBL94" s="57"/>
      <c r="IBM94" s="56"/>
      <c r="IBN94" s="57"/>
      <c r="IBO94" s="56"/>
      <c r="IBP94" s="57"/>
      <c r="IBQ94" s="58"/>
      <c r="ILA94" s="83">
        <v>18</v>
      </c>
      <c r="ILB94" s="109" t="s">
        <v>38</v>
      </c>
      <c r="ILC94" s="211" t="s">
        <v>69</v>
      </c>
      <c r="ILD94" s="56" t="s">
        <v>37</v>
      </c>
      <c r="ILE94" s="56"/>
      <c r="ILF94" s="84">
        <v>22</v>
      </c>
      <c r="ILG94" s="56"/>
      <c r="ILH94" s="57"/>
      <c r="ILI94" s="56"/>
      <c r="ILJ94" s="57"/>
      <c r="ILK94" s="56"/>
      <c r="ILL94" s="57"/>
      <c r="ILM94" s="58"/>
      <c r="IUW94" s="83">
        <v>18</v>
      </c>
      <c r="IUX94" s="109" t="s">
        <v>38</v>
      </c>
      <c r="IUY94" s="211" t="s">
        <v>69</v>
      </c>
      <c r="IUZ94" s="56" t="s">
        <v>37</v>
      </c>
      <c r="IVA94" s="56"/>
      <c r="IVB94" s="84">
        <v>22</v>
      </c>
      <c r="IVC94" s="56"/>
      <c r="IVD94" s="57"/>
      <c r="IVE94" s="56"/>
      <c r="IVF94" s="57"/>
      <c r="IVG94" s="56"/>
      <c r="IVH94" s="57"/>
      <c r="IVI94" s="58"/>
      <c r="JES94" s="83">
        <v>18</v>
      </c>
      <c r="JET94" s="109" t="s">
        <v>38</v>
      </c>
      <c r="JEU94" s="211" t="s">
        <v>69</v>
      </c>
      <c r="JEV94" s="56" t="s">
        <v>37</v>
      </c>
      <c r="JEW94" s="56"/>
      <c r="JEX94" s="84">
        <v>22</v>
      </c>
      <c r="JEY94" s="56"/>
      <c r="JEZ94" s="57"/>
      <c r="JFA94" s="56"/>
      <c r="JFB94" s="57"/>
      <c r="JFC94" s="56"/>
      <c r="JFD94" s="57"/>
      <c r="JFE94" s="58"/>
      <c r="JOO94" s="83">
        <v>18</v>
      </c>
      <c r="JOP94" s="109" t="s">
        <v>38</v>
      </c>
      <c r="JOQ94" s="211" t="s">
        <v>69</v>
      </c>
      <c r="JOR94" s="56" t="s">
        <v>37</v>
      </c>
      <c r="JOS94" s="56"/>
      <c r="JOT94" s="84">
        <v>22</v>
      </c>
      <c r="JOU94" s="56"/>
      <c r="JOV94" s="57"/>
      <c r="JOW94" s="56"/>
      <c r="JOX94" s="57"/>
      <c r="JOY94" s="56"/>
      <c r="JOZ94" s="57"/>
      <c r="JPA94" s="58"/>
      <c r="JYK94" s="83">
        <v>18</v>
      </c>
      <c r="JYL94" s="109" t="s">
        <v>38</v>
      </c>
      <c r="JYM94" s="211" t="s">
        <v>69</v>
      </c>
      <c r="JYN94" s="56" t="s">
        <v>37</v>
      </c>
      <c r="JYO94" s="56"/>
      <c r="JYP94" s="84">
        <v>22</v>
      </c>
      <c r="JYQ94" s="56"/>
      <c r="JYR94" s="57"/>
      <c r="JYS94" s="56"/>
      <c r="JYT94" s="57"/>
      <c r="JYU94" s="56"/>
      <c r="JYV94" s="57"/>
      <c r="JYW94" s="58"/>
      <c r="KIG94" s="83">
        <v>18</v>
      </c>
      <c r="KIH94" s="109" t="s">
        <v>38</v>
      </c>
      <c r="KII94" s="211" t="s">
        <v>69</v>
      </c>
      <c r="KIJ94" s="56" t="s">
        <v>37</v>
      </c>
      <c r="KIK94" s="56"/>
      <c r="KIL94" s="84">
        <v>22</v>
      </c>
      <c r="KIM94" s="56"/>
      <c r="KIN94" s="57"/>
      <c r="KIO94" s="56"/>
      <c r="KIP94" s="57"/>
      <c r="KIQ94" s="56"/>
      <c r="KIR94" s="57"/>
      <c r="KIS94" s="58"/>
      <c r="KSC94" s="83">
        <v>18</v>
      </c>
      <c r="KSD94" s="109" t="s">
        <v>38</v>
      </c>
      <c r="KSE94" s="211" t="s">
        <v>69</v>
      </c>
      <c r="KSF94" s="56" t="s">
        <v>37</v>
      </c>
      <c r="KSG94" s="56"/>
      <c r="KSH94" s="84">
        <v>22</v>
      </c>
      <c r="KSI94" s="56"/>
      <c r="KSJ94" s="57"/>
      <c r="KSK94" s="56"/>
      <c r="KSL94" s="57"/>
      <c r="KSM94" s="56"/>
      <c r="KSN94" s="57"/>
      <c r="KSO94" s="58"/>
      <c r="LBY94" s="83">
        <v>18</v>
      </c>
      <c r="LBZ94" s="109" t="s">
        <v>38</v>
      </c>
      <c r="LCA94" s="211" t="s">
        <v>69</v>
      </c>
      <c r="LCB94" s="56" t="s">
        <v>37</v>
      </c>
      <c r="LCC94" s="56"/>
      <c r="LCD94" s="84">
        <v>22</v>
      </c>
      <c r="LCE94" s="56"/>
      <c r="LCF94" s="57"/>
      <c r="LCG94" s="56"/>
      <c r="LCH94" s="57"/>
      <c r="LCI94" s="56"/>
      <c r="LCJ94" s="57"/>
      <c r="LCK94" s="58"/>
      <c r="LLU94" s="83">
        <v>18</v>
      </c>
      <c r="LLV94" s="109" t="s">
        <v>38</v>
      </c>
      <c r="LLW94" s="211" t="s">
        <v>69</v>
      </c>
      <c r="LLX94" s="56" t="s">
        <v>37</v>
      </c>
      <c r="LLY94" s="56"/>
      <c r="LLZ94" s="84">
        <v>22</v>
      </c>
      <c r="LMA94" s="56"/>
      <c r="LMB94" s="57"/>
      <c r="LMC94" s="56"/>
      <c r="LMD94" s="57"/>
      <c r="LME94" s="56"/>
      <c r="LMF94" s="57"/>
      <c r="LMG94" s="58"/>
      <c r="LVQ94" s="83">
        <v>18</v>
      </c>
      <c r="LVR94" s="109" t="s">
        <v>38</v>
      </c>
      <c r="LVS94" s="211" t="s">
        <v>69</v>
      </c>
      <c r="LVT94" s="56" t="s">
        <v>37</v>
      </c>
      <c r="LVU94" s="56"/>
      <c r="LVV94" s="84">
        <v>22</v>
      </c>
      <c r="LVW94" s="56"/>
      <c r="LVX94" s="57"/>
      <c r="LVY94" s="56"/>
      <c r="LVZ94" s="57"/>
      <c r="LWA94" s="56"/>
      <c r="LWB94" s="57"/>
      <c r="LWC94" s="58"/>
      <c r="MFM94" s="83">
        <v>18</v>
      </c>
      <c r="MFN94" s="109" t="s">
        <v>38</v>
      </c>
      <c r="MFO94" s="211" t="s">
        <v>69</v>
      </c>
      <c r="MFP94" s="56" t="s">
        <v>37</v>
      </c>
      <c r="MFQ94" s="56"/>
      <c r="MFR94" s="84">
        <v>22</v>
      </c>
      <c r="MFS94" s="56"/>
      <c r="MFT94" s="57"/>
      <c r="MFU94" s="56"/>
      <c r="MFV94" s="57"/>
      <c r="MFW94" s="56"/>
      <c r="MFX94" s="57"/>
      <c r="MFY94" s="58"/>
      <c r="MPI94" s="83">
        <v>18</v>
      </c>
      <c r="MPJ94" s="109" t="s">
        <v>38</v>
      </c>
      <c r="MPK94" s="211" t="s">
        <v>69</v>
      </c>
      <c r="MPL94" s="56" t="s">
        <v>37</v>
      </c>
      <c r="MPM94" s="56"/>
      <c r="MPN94" s="84">
        <v>22</v>
      </c>
      <c r="MPO94" s="56"/>
      <c r="MPP94" s="57"/>
      <c r="MPQ94" s="56"/>
      <c r="MPR94" s="57"/>
      <c r="MPS94" s="56"/>
      <c r="MPT94" s="57"/>
      <c r="MPU94" s="58"/>
      <c r="MZE94" s="83">
        <v>18</v>
      </c>
      <c r="MZF94" s="109" t="s">
        <v>38</v>
      </c>
      <c r="MZG94" s="211" t="s">
        <v>69</v>
      </c>
      <c r="MZH94" s="56" t="s">
        <v>37</v>
      </c>
      <c r="MZI94" s="56"/>
      <c r="MZJ94" s="84">
        <v>22</v>
      </c>
      <c r="MZK94" s="56"/>
      <c r="MZL94" s="57"/>
      <c r="MZM94" s="56"/>
      <c r="MZN94" s="57"/>
      <c r="MZO94" s="56"/>
      <c r="MZP94" s="57"/>
      <c r="MZQ94" s="58"/>
      <c r="NJA94" s="83">
        <v>18</v>
      </c>
      <c r="NJB94" s="109" t="s">
        <v>38</v>
      </c>
      <c r="NJC94" s="211" t="s">
        <v>69</v>
      </c>
      <c r="NJD94" s="56" t="s">
        <v>37</v>
      </c>
      <c r="NJE94" s="56"/>
      <c r="NJF94" s="84">
        <v>22</v>
      </c>
      <c r="NJG94" s="56"/>
      <c r="NJH94" s="57"/>
      <c r="NJI94" s="56"/>
      <c r="NJJ94" s="57"/>
      <c r="NJK94" s="56"/>
      <c r="NJL94" s="57"/>
      <c r="NJM94" s="58"/>
      <c r="NSW94" s="83">
        <v>18</v>
      </c>
      <c r="NSX94" s="109" t="s">
        <v>38</v>
      </c>
      <c r="NSY94" s="211" t="s">
        <v>69</v>
      </c>
      <c r="NSZ94" s="56" t="s">
        <v>37</v>
      </c>
      <c r="NTA94" s="56"/>
      <c r="NTB94" s="84">
        <v>22</v>
      </c>
      <c r="NTC94" s="56"/>
      <c r="NTD94" s="57"/>
      <c r="NTE94" s="56"/>
      <c r="NTF94" s="57"/>
      <c r="NTG94" s="56"/>
      <c r="NTH94" s="57"/>
      <c r="NTI94" s="58"/>
      <c r="OCS94" s="83">
        <v>18</v>
      </c>
      <c r="OCT94" s="109" t="s">
        <v>38</v>
      </c>
      <c r="OCU94" s="211" t="s">
        <v>69</v>
      </c>
      <c r="OCV94" s="56" t="s">
        <v>37</v>
      </c>
      <c r="OCW94" s="56"/>
      <c r="OCX94" s="84">
        <v>22</v>
      </c>
      <c r="OCY94" s="56"/>
      <c r="OCZ94" s="57"/>
      <c r="ODA94" s="56"/>
      <c r="ODB94" s="57"/>
      <c r="ODC94" s="56"/>
      <c r="ODD94" s="57"/>
      <c r="ODE94" s="58"/>
      <c r="OMO94" s="83">
        <v>18</v>
      </c>
      <c r="OMP94" s="109" t="s">
        <v>38</v>
      </c>
      <c r="OMQ94" s="211" t="s">
        <v>69</v>
      </c>
      <c r="OMR94" s="56" t="s">
        <v>37</v>
      </c>
      <c r="OMS94" s="56"/>
      <c r="OMT94" s="84">
        <v>22</v>
      </c>
      <c r="OMU94" s="56"/>
      <c r="OMV94" s="57"/>
      <c r="OMW94" s="56"/>
      <c r="OMX94" s="57"/>
      <c r="OMY94" s="56"/>
      <c r="OMZ94" s="57"/>
      <c r="ONA94" s="58"/>
      <c r="OWK94" s="83">
        <v>18</v>
      </c>
      <c r="OWL94" s="109" t="s">
        <v>38</v>
      </c>
      <c r="OWM94" s="211" t="s">
        <v>69</v>
      </c>
      <c r="OWN94" s="56" t="s">
        <v>37</v>
      </c>
      <c r="OWO94" s="56"/>
      <c r="OWP94" s="84">
        <v>22</v>
      </c>
      <c r="OWQ94" s="56"/>
      <c r="OWR94" s="57"/>
      <c r="OWS94" s="56"/>
      <c r="OWT94" s="57"/>
      <c r="OWU94" s="56"/>
      <c r="OWV94" s="57"/>
      <c r="OWW94" s="58"/>
      <c r="PGG94" s="83">
        <v>18</v>
      </c>
      <c r="PGH94" s="109" t="s">
        <v>38</v>
      </c>
      <c r="PGI94" s="211" t="s">
        <v>69</v>
      </c>
      <c r="PGJ94" s="56" t="s">
        <v>37</v>
      </c>
      <c r="PGK94" s="56"/>
      <c r="PGL94" s="84">
        <v>22</v>
      </c>
      <c r="PGM94" s="56"/>
      <c r="PGN94" s="57"/>
      <c r="PGO94" s="56"/>
      <c r="PGP94" s="57"/>
      <c r="PGQ94" s="56"/>
      <c r="PGR94" s="57"/>
      <c r="PGS94" s="58"/>
      <c r="PQC94" s="83">
        <v>18</v>
      </c>
      <c r="PQD94" s="109" t="s">
        <v>38</v>
      </c>
      <c r="PQE94" s="211" t="s">
        <v>69</v>
      </c>
      <c r="PQF94" s="56" t="s">
        <v>37</v>
      </c>
      <c r="PQG94" s="56"/>
      <c r="PQH94" s="84">
        <v>22</v>
      </c>
      <c r="PQI94" s="56"/>
      <c r="PQJ94" s="57"/>
      <c r="PQK94" s="56"/>
      <c r="PQL94" s="57"/>
      <c r="PQM94" s="56"/>
      <c r="PQN94" s="57"/>
      <c r="PQO94" s="58"/>
      <c r="PZY94" s="83">
        <v>18</v>
      </c>
      <c r="PZZ94" s="109" t="s">
        <v>38</v>
      </c>
      <c r="QAA94" s="211" t="s">
        <v>69</v>
      </c>
      <c r="QAB94" s="56" t="s">
        <v>37</v>
      </c>
      <c r="QAC94" s="56"/>
      <c r="QAD94" s="84">
        <v>22</v>
      </c>
      <c r="QAE94" s="56"/>
      <c r="QAF94" s="57"/>
      <c r="QAG94" s="56"/>
      <c r="QAH94" s="57"/>
      <c r="QAI94" s="56"/>
      <c r="QAJ94" s="57"/>
      <c r="QAK94" s="58"/>
      <c r="QJU94" s="83">
        <v>18</v>
      </c>
      <c r="QJV94" s="109" t="s">
        <v>38</v>
      </c>
      <c r="QJW94" s="211" t="s">
        <v>69</v>
      </c>
      <c r="QJX94" s="56" t="s">
        <v>37</v>
      </c>
      <c r="QJY94" s="56"/>
      <c r="QJZ94" s="84">
        <v>22</v>
      </c>
      <c r="QKA94" s="56"/>
      <c r="QKB94" s="57"/>
      <c r="QKC94" s="56"/>
      <c r="QKD94" s="57"/>
      <c r="QKE94" s="56"/>
      <c r="QKF94" s="57"/>
      <c r="QKG94" s="58"/>
      <c r="QTQ94" s="83">
        <v>18</v>
      </c>
      <c r="QTR94" s="109" t="s">
        <v>38</v>
      </c>
      <c r="QTS94" s="211" t="s">
        <v>69</v>
      </c>
      <c r="QTT94" s="56" t="s">
        <v>37</v>
      </c>
      <c r="QTU94" s="56"/>
      <c r="QTV94" s="84">
        <v>22</v>
      </c>
      <c r="QTW94" s="56"/>
      <c r="QTX94" s="57"/>
      <c r="QTY94" s="56"/>
      <c r="QTZ94" s="57"/>
      <c r="QUA94" s="56"/>
      <c r="QUB94" s="57"/>
      <c r="QUC94" s="58"/>
      <c r="RDM94" s="83">
        <v>18</v>
      </c>
      <c r="RDN94" s="109" t="s">
        <v>38</v>
      </c>
      <c r="RDO94" s="211" t="s">
        <v>69</v>
      </c>
      <c r="RDP94" s="56" t="s">
        <v>37</v>
      </c>
      <c r="RDQ94" s="56"/>
      <c r="RDR94" s="84">
        <v>22</v>
      </c>
      <c r="RDS94" s="56"/>
      <c r="RDT94" s="57"/>
      <c r="RDU94" s="56"/>
      <c r="RDV94" s="57"/>
      <c r="RDW94" s="56"/>
      <c r="RDX94" s="57"/>
      <c r="RDY94" s="58"/>
      <c r="RNI94" s="83">
        <v>18</v>
      </c>
      <c r="RNJ94" s="109" t="s">
        <v>38</v>
      </c>
      <c r="RNK94" s="211" t="s">
        <v>69</v>
      </c>
      <c r="RNL94" s="56" t="s">
        <v>37</v>
      </c>
      <c r="RNM94" s="56"/>
      <c r="RNN94" s="84">
        <v>22</v>
      </c>
      <c r="RNO94" s="56"/>
      <c r="RNP94" s="57"/>
      <c r="RNQ94" s="56"/>
      <c r="RNR94" s="57"/>
      <c r="RNS94" s="56"/>
      <c r="RNT94" s="57"/>
      <c r="RNU94" s="58"/>
      <c r="RXE94" s="83">
        <v>18</v>
      </c>
      <c r="RXF94" s="109" t="s">
        <v>38</v>
      </c>
      <c r="RXG94" s="211" t="s">
        <v>69</v>
      </c>
      <c r="RXH94" s="56" t="s">
        <v>37</v>
      </c>
      <c r="RXI94" s="56"/>
      <c r="RXJ94" s="84">
        <v>22</v>
      </c>
      <c r="RXK94" s="56"/>
      <c r="RXL94" s="57"/>
      <c r="RXM94" s="56"/>
      <c r="RXN94" s="57"/>
      <c r="RXO94" s="56"/>
      <c r="RXP94" s="57"/>
      <c r="RXQ94" s="58"/>
      <c r="SHA94" s="83">
        <v>18</v>
      </c>
      <c r="SHB94" s="109" t="s">
        <v>38</v>
      </c>
      <c r="SHC94" s="211" t="s">
        <v>69</v>
      </c>
      <c r="SHD94" s="56" t="s">
        <v>37</v>
      </c>
      <c r="SHE94" s="56"/>
      <c r="SHF94" s="84">
        <v>22</v>
      </c>
      <c r="SHG94" s="56"/>
      <c r="SHH94" s="57"/>
      <c r="SHI94" s="56"/>
      <c r="SHJ94" s="57"/>
      <c r="SHK94" s="56"/>
      <c r="SHL94" s="57"/>
      <c r="SHM94" s="58"/>
      <c r="SQW94" s="83">
        <v>18</v>
      </c>
      <c r="SQX94" s="109" t="s">
        <v>38</v>
      </c>
      <c r="SQY94" s="211" t="s">
        <v>69</v>
      </c>
      <c r="SQZ94" s="56" t="s">
        <v>37</v>
      </c>
      <c r="SRA94" s="56"/>
      <c r="SRB94" s="84">
        <v>22</v>
      </c>
      <c r="SRC94" s="56"/>
      <c r="SRD94" s="57"/>
      <c r="SRE94" s="56"/>
      <c r="SRF94" s="57"/>
      <c r="SRG94" s="56"/>
      <c r="SRH94" s="57"/>
      <c r="SRI94" s="58"/>
      <c r="TAS94" s="83">
        <v>18</v>
      </c>
      <c r="TAT94" s="109" t="s">
        <v>38</v>
      </c>
      <c r="TAU94" s="211" t="s">
        <v>69</v>
      </c>
      <c r="TAV94" s="56" t="s">
        <v>37</v>
      </c>
      <c r="TAW94" s="56"/>
      <c r="TAX94" s="84">
        <v>22</v>
      </c>
      <c r="TAY94" s="56"/>
      <c r="TAZ94" s="57"/>
      <c r="TBA94" s="56"/>
      <c r="TBB94" s="57"/>
      <c r="TBC94" s="56"/>
      <c r="TBD94" s="57"/>
      <c r="TBE94" s="58"/>
      <c r="TKO94" s="83">
        <v>18</v>
      </c>
      <c r="TKP94" s="109" t="s">
        <v>38</v>
      </c>
      <c r="TKQ94" s="211" t="s">
        <v>69</v>
      </c>
      <c r="TKR94" s="56" t="s">
        <v>37</v>
      </c>
      <c r="TKS94" s="56"/>
      <c r="TKT94" s="84">
        <v>22</v>
      </c>
      <c r="TKU94" s="56"/>
      <c r="TKV94" s="57"/>
      <c r="TKW94" s="56"/>
      <c r="TKX94" s="57"/>
      <c r="TKY94" s="56"/>
      <c r="TKZ94" s="57"/>
      <c r="TLA94" s="58"/>
      <c r="TUK94" s="83">
        <v>18</v>
      </c>
      <c r="TUL94" s="109" t="s">
        <v>38</v>
      </c>
      <c r="TUM94" s="211" t="s">
        <v>69</v>
      </c>
      <c r="TUN94" s="56" t="s">
        <v>37</v>
      </c>
      <c r="TUO94" s="56"/>
      <c r="TUP94" s="84">
        <v>22</v>
      </c>
      <c r="TUQ94" s="56"/>
      <c r="TUR94" s="57"/>
      <c r="TUS94" s="56"/>
      <c r="TUT94" s="57"/>
      <c r="TUU94" s="56"/>
      <c r="TUV94" s="57"/>
      <c r="TUW94" s="58"/>
      <c r="UEG94" s="83">
        <v>18</v>
      </c>
      <c r="UEH94" s="109" t="s">
        <v>38</v>
      </c>
      <c r="UEI94" s="211" t="s">
        <v>69</v>
      </c>
      <c r="UEJ94" s="56" t="s">
        <v>37</v>
      </c>
      <c r="UEK94" s="56"/>
      <c r="UEL94" s="84">
        <v>22</v>
      </c>
      <c r="UEM94" s="56"/>
      <c r="UEN94" s="57"/>
      <c r="UEO94" s="56"/>
      <c r="UEP94" s="57"/>
      <c r="UEQ94" s="56"/>
      <c r="UER94" s="57"/>
      <c r="UES94" s="58"/>
      <c r="UOC94" s="83">
        <v>18</v>
      </c>
      <c r="UOD94" s="109" t="s">
        <v>38</v>
      </c>
      <c r="UOE94" s="211" t="s">
        <v>69</v>
      </c>
      <c r="UOF94" s="56" t="s">
        <v>37</v>
      </c>
      <c r="UOG94" s="56"/>
      <c r="UOH94" s="84">
        <v>22</v>
      </c>
      <c r="UOI94" s="56"/>
      <c r="UOJ94" s="57"/>
      <c r="UOK94" s="56"/>
      <c r="UOL94" s="57"/>
      <c r="UOM94" s="56"/>
      <c r="UON94" s="57"/>
      <c r="UOO94" s="58"/>
      <c r="UXY94" s="83">
        <v>18</v>
      </c>
      <c r="UXZ94" s="109" t="s">
        <v>38</v>
      </c>
      <c r="UYA94" s="211" t="s">
        <v>69</v>
      </c>
      <c r="UYB94" s="56" t="s">
        <v>37</v>
      </c>
      <c r="UYC94" s="56"/>
      <c r="UYD94" s="84">
        <v>22</v>
      </c>
      <c r="UYE94" s="56"/>
      <c r="UYF94" s="57"/>
      <c r="UYG94" s="56"/>
      <c r="UYH94" s="57"/>
      <c r="UYI94" s="56"/>
      <c r="UYJ94" s="57"/>
      <c r="UYK94" s="58"/>
      <c r="VHU94" s="83">
        <v>18</v>
      </c>
      <c r="VHV94" s="109" t="s">
        <v>38</v>
      </c>
      <c r="VHW94" s="211" t="s">
        <v>69</v>
      </c>
      <c r="VHX94" s="56" t="s">
        <v>37</v>
      </c>
      <c r="VHY94" s="56"/>
      <c r="VHZ94" s="84">
        <v>22</v>
      </c>
      <c r="VIA94" s="56"/>
      <c r="VIB94" s="57"/>
      <c r="VIC94" s="56"/>
      <c r="VID94" s="57"/>
      <c r="VIE94" s="56"/>
      <c r="VIF94" s="57"/>
      <c r="VIG94" s="58"/>
      <c r="VRQ94" s="83">
        <v>18</v>
      </c>
      <c r="VRR94" s="109" t="s">
        <v>38</v>
      </c>
      <c r="VRS94" s="211" t="s">
        <v>69</v>
      </c>
      <c r="VRT94" s="56" t="s">
        <v>37</v>
      </c>
      <c r="VRU94" s="56"/>
      <c r="VRV94" s="84">
        <v>22</v>
      </c>
      <c r="VRW94" s="56"/>
      <c r="VRX94" s="57"/>
      <c r="VRY94" s="56"/>
      <c r="VRZ94" s="57"/>
      <c r="VSA94" s="56"/>
      <c r="VSB94" s="57"/>
      <c r="VSC94" s="58"/>
      <c r="WBM94" s="83">
        <v>18</v>
      </c>
      <c r="WBN94" s="109" t="s">
        <v>38</v>
      </c>
      <c r="WBO94" s="211" t="s">
        <v>69</v>
      </c>
      <c r="WBP94" s="56" t="s">
        <v>37</v>
      </c>
      <c r="WBQ94" s="56"/>
      <c r="WBR94" s="84">
        <v>22</v>
      </c>
      <c r="WBS94" s="56"/>
      <c r="WBT94" s="57"/>
      <c r="WBU94" s="56"/>
      <c r="WBV94" s="57"/>
      <c r="WBW94" s="56"/>
      <c r="WBX94" s="57"/>
      <c r="WBY94" s="58"/>
      <c r="WLI94" s="83">
        <v>18</v>
      </c>
      <c r="WLJ94" s="109" t="s">
        <v>38</v>
      </c>
      <c r="WLK94" s="211" t="s">
        <v>69</v>
      </c>
      <c r="WLL94" s="56" t="s">
        <v>37</v>
      </c>
      <c r="WLM94" s="56"/>
      <c r="WLN94" s="84">
        <v>22</v>
      </c>
      <c r="WLO94" s="56"/>
      <c r="WLP94" s="57"/>
      <c r="WLQ94" s="56"/>
      <c r="WLR94" s="57"/>
      <c r="WLS94" s="56"/>
      <c r="WLT94" s="57"/>
      <c r="WLU94" s="58"/>
      <c r="WVE94" s="83">
        <v>18</v>
      </c>
      <c r="WVF94" s="109" t="s">
        <v>38</v>
      </c>
      <c r="WVG94" s="211" t="s">
        <v>69</v>
      </c>
      <c r="WVH94" s="56" t="s">
        <v>37</v>
      </c>
      <c r="WVI94" s="56"/>
      <c r="WVJ94" s="84">
        <v>22</v>
      </c>
      <c r="WVK94" s="56"/>
      <c r="WVL94" s="57"/>
      <c r="WVM94" s="56"/>
      <c r="WVN94" s="57"/>
      <c r="WVO94" s="56"/>
      <c r="WVP94" s="57"/>
      <c r="WVQ94" s="58"/>
    </row>
    <row r="95" spans="1:16137" x14ac:dyDescent="0.35">
      <c r="A95" s="55"/>
      <c r="B95" s="56"/>
      <c r="C95" s="2" t="s">
        <v>14</v>
      </c>
      <c r="D95" s="56" t="s">
        <v>15</v>
      </c>
      <c r="E95" s="57">
        <v>8.8000000000000007</v>
      </c>
      <c r="F95" s="57">
        <v>2.64</v>
      </c>
      <c r="G95" s="56"/>
      <c r="H95" s="57"/>
      <c r="I95" s="60">
        <v>6</v>
      </c>
      <c r="J95" s="57">
        <v>15.84</v>
      </c>
      <c r="K95" s="56"/>
      <c r="L95" s="57"/>
      <c r="M95" s="76">
        <f>H95+J95+L95</f>
        <v>15.84</v>
      </c>
      <c r="N95" s="20"/>
    </row>
    <row r="96" spans="1:16137" x14ac:dyDescent="0.35">
      <c r="A96" s="55"/>
      <c r="B96" s="56"/>
      <c r="C96" s="2" t="s">
        <v>22</v>
      </c>
      <c r="D96" s="56" t="s">
        <v>19</v>
      </c>
      <c r="E96" s="85">
        <v>4.8</v>
      </c>
      <c r="F96" s="60">
        <v>1.44</v>
      </c>
      <c r="G96" s="56"/>
      <c r="H96" s="57"/>
      <c r="I96" s="56"/>
      <c r="J96" s="57"/>
      <c r="K96" s="29">
        <v>4</v>
      </c>
      <c r="L96" s="57">
        <v>5.76</v>
      </c>
      <c r="M96" s="76">
        <f>H96+J96+L96</f>
        <v>5.76</v>
      </c>
      <c r="N96" s="20"/>
    </row>
    <row r="97" spans="1:16137" x14ac:dyDescent="0.35">
      <c r="A97" s="55" t="s">
        <v>275</v>
      </c>
      <c r="B97" s="109" t="s">
        <v>73</v>
      </c>
      <c r="C97" s="211" t="s">
        <v>678</v>
      </c>
      <c r="D97" s="28" t="s">
        <v>37</v>
      </c>
      <c r="E97" s="56"/>
      <c r="F97" s="70">
        <v>1</v>
      </c>
      <c r="G97" s="56"/>
      <c r="H97" s="57"/>
      <c r="I97" s="56"/>
      <c r="J97" s="57"/>
      <c r="K97" s="56"/>
      <c r="L97" s="57"/>
      <c r="M97" s="19"/>
      <c r="N97" s="32"/>
      <c r="IS97" s="83">
        <v>18</v>
      </c>
      <c r="IT97" s="109" t="s">
        <v>38</v>
      </c>
      <c r="IU97" s="211" t="s">
        <v>69</v>
      </c>
      <c r="IV97" s="56" t="s">
        <v>37</v>
      </c>
      <c r="IW97" s="56"/>
      <c r="IX97" s="84">
        <v>22</v>
      </c>
      <c r="IY97" s="56"/>
      <c r="IZ97" s="57"/>
      <c r="JA97" s="56"/>
      <c r="JB97" s="57"/>
      <c r="JC97" s="56"/>
      <c r="JD97" s="57"/>
      <c r="JE97" s="58"/>
      <c r="SO97" s="83">
        <v>18</v>
      </c>
      <c r="SP97" s="109" t="s">
        <v>38</v>
      </c>
      <c r="SQ97" s="211" t="s">
        <v>69</v>
      </c>
      <c r="SR97" s="56" t="s">
        <v>37</v>
      </c>
      <c r="SS97" s="56"/>
      <c r="ST97" s="84">
        <v>22</v>
      </c>
      <c r="SU97" s="56"/>
      <c r="SV97" s="57"/>
      <c r="SW97" s="56"/>
      <c r="SX97" s="57"/>
      <c r="SY97" s="56"/>
      <c r="SZ97" s="57"/>
      <c r="TA97" s="58"/>
      <c r="ACK97" s="83">
        <v>18</v>
      </c>
      <c r="ACL97" s="109" t="s">
        <v>38</v>
      </c>
      <c r="ACM97" s="211" t="s">
        <v>69</v>
      </c>
      <c r="ACN97" s="56" t="s">
        <v>37</v>
      </c>
      <c r="ACO97" s="56"/>
      <c r="ACP97" s="84">
        <v>22</v>
      </c>
      <c r="ACQ97" s="56"/>
      <c r="ACR97" s="57"/>
      <c r="ACS97" s="56"/>
      <c r="ACT97" s="57"/>
      <c r="ACU97" s="56"/>
      <c r="ACV97" s="57"/>
      <c r="ACW97" s="58"/>
      <c r="AMG97" s="83">
        <v>18</v>
      </c>
      <c r="AMH97" s="109" t="s">
        <v>38</v>
      </c>
      <c r="AMI97" s="211" t="s">
        <v>69</v>
      </c>
      <c r="AMJ97" s="56" t="s">
        <v>37</v>
      </c>
      <c r="AMK97" s="56"/>
      <c r="AML97" s="84">
        <v>22</v>
      </c>
      <c r="AMM97" s="56"/>
      <c r="AMN97" s="57"/>
      <c r="AMO97" s="56"/>
      <c r="AMP97" s="57"/>
      <c r="AMQ97" s="56"/>
      <c r="AMR97" s="57"/>
      <c r="AMS97" s="58"/>
      <c r="AWC97" s="83">
        <v>18</v>
      </c>
      <c r="AWD97" s="109" t="s">
        <v>38</v>
      </c>
      <c r="AWE97" s="211" t="s">
        <v>69</v>
      </c>
      <c r="AWF97" s="56" t="s">
        <v>37</v>
      </c>
      <c r="AWG97" s="56"/>
      <c r="AWH97" s="84">
        <v>22</v>
      </c>
      <c r="AWI97" s="56"/>
      <c r="AWJ97" s="57"/>
      <c r="AWK97" s="56"/>
      <c r="AWL97" s="57"/>
      <c r="AWM97" s="56"/>
      <c r="AWN97" s="57"/>
      <c r="AWO97" s="58"/>
      <c r="BFY97" s="83">
        <v>18</v>
      </c>
      <c r="BFZ97" s="109" t="s">
        <v>38</v>
      </c>
      <c r="BGA97" s="211" t="s">
        <v>69</v>
      </c>
      <c r="BGB97" s="56" t="s">
        <v>37</v>
      </c>
      <c r="BGC97" s="56"/>
      <c r="BGD97" s="84">
        <v>22</v>
      </c>
      <c r="BGE97" s="56"/>
      <c r="BGF97" s="57"/>
      <c r="BGG97" s="56"/>
      <c r="BGH97" s="57"/>
      <c r="BGI97" s="56"/>
      <c r="BGJ97" s="57"/>
      <c r="BGK97" s="58"/>
      <c r="BPU97" s="83">
        <v>18</v>
      </c>
      <c r="BPV97" s="109" t="s">
        <v>38</v>
      </c>
      <c r="BPW97" s="211" t="s">
        <v>69</v>
      </c>
      <c r="BPX97" s="56" t="s">
        <v>37</v>
      </c>
      <c r="BPY97" s="56"/>
      <c r="BPZ97" s="84">
        <v>22</v>
      </c>
      <c r="BQA97" s="56"/>
      <c r="BQB97" s="57"/>
      <c r="BQC97" s="56"/>
      <c r="BQD97" s="57"/>
      <c r="BQE97" s="56"/>
      <c r="BQF97" s="57"/>
      <c r="BQG97" s="58"/>
      <c r="BZQ97" s="83">
        <v>18</v>
      </c>
      <c r="BZR97" s="109" t="s">
        <v>38</v>
      </c>
      <c r="BZS97" s="211" t="s">
        <v>69</v>
      </c>
      <c r="BZT97" s="56" t="s">
        <v>37</v>
      </c>
      <c r="BZU97" s="56"/>
      <c r="BZV97" s="84">
        <v>22</v>
      </c>
      <c r="BZW97" s="56"/>
      <c r="BZX97" s="57"/>
      <c r="BZY97" s="56"/>
      <c r="BZZ97" s="57"/>
      <c r="CAA97" s="56"/>
      <c r="CAB97" s="57"/>
      <c r="CAC97" s="58"/>
      <c r="CJM97" s="83">
        <v>18</v>
      </c>
      <c r="CJN97" s="109" t="s">
        <v>38</v>
      </c>
      <c r="CJO97" s="211" t="s">
        <v>69</v>
      </c>
      <c r="CJP97" s="56" t="s">
        <v>37</v>
      </c>
      <c r="CJQ97" s="56"/>
      <c r="CJR97" s="84">
        <v>22</v>
      </c>
      <c r="CJS97" s="56"/>
      <c r="CJT97" s="57"/>
      <c r="CJU97" s="56"/>
      <c r="CJV97" s="57"/>
      <c r="CJW97" s="56"/>
      <c r="CJX97" s="57"/>
      <c r="CJY97" s="58"/>
      <c r="CTI97" s="83">
        <v>18</v>
      </c>
      <c r="CTJ97" s="109" t="s">
        <v>38</v>
      </c>
      <c r="CTK97" s="211" t="s">
        <v>69</v>
      </c>
      <c r="CTL97" s="56" t="s">
        <v>37</v>
      </c>
      <c r="CTM97" s="56"/>
      <c r="CTN97" s="84">
        <v>22</v>
      </c>
      <c r="CTO97" s="56"/>
      <c r="CTP97" s="57"/>
      <c r="CTQ97" s="56"/>
      <c r="CTR97" s="57"/>
      <c r="CTS97" s="56"/>
      <c r="CTT97" s="57"/>
      <c r="CTU97" s="58"/>
      <c r="DDE97" s="83">
        <v>18</v>
      </c>
      <c r="DDF97" s="109" t="s">
        <v>38</v>
      </c>
      <c r="DDG97" s="211" t="s">
        <v>69</v>
      </c>
      <c r="DDH97" s="56" t="s">
        <v>37</v>
      </c>
      <c r="DDI97" s="56"/>
      <c r="DDJ97" s="84">
        <v>22</v>
      </c>
      <c r="DDK97" s="56"/>
      <c r="DDL97" s="57"/>
      <c r="DDM97" s="56"/>
      <c r="DDN97" s="57"/>
      <c r="DDO97" s="56"/>
      <c r="DDP97" s="57"/>
      <c r="DDQ97" s="58"/>
      <c r="DNA97" s="83">
        <v>18</v>
      </c>
      <c r="DNB97" s="109" t="s">
        <v>38</v>
      </c>
      <c r="DNC97" s="211" t="s">
        <v>69</v>
      </c>
      <c r="DND97" s="56" t="s">
        <v>37</v>
      </c>
      <c r="DNE97" s="56"/>
      <c r="DNF97" s="84">
        <v>22</v>
      </c>
      <c r="DNG97" s="56"/>
      <c r="DNH97" s="57"/>
      <c r="DNI97" s="56"/>
      <c r="DNJ97" s="57"/>
      <c r="DNK97" s="56"/>
      <c r="DNL97" s="57"/>
      <c r="DNM97" s="58"/>
      <c r="DWW97" s="83">
        <v>18</v>
      </c>
      <c r="DWX97" s="109" t="s">
        <v>38</v>
      </c>
      <c r="DWY97" s="211" t="s">
        <v>69</v>
      </c>
      <c r="DWZ97" s="56" t="s">
        <v>37</v>
      </c>
      <c r="DXA97" s="56"/>
      <c r="DXB97" s="84">
        <v>22</v>
      </c>
      <c r="DXC97" s="56"/>
      <c r="DXD97" s="57"/>
      <c r="DXE97" s="56"/>
      <c r="DXF97" s="57"/>
      <c r="DXG97" s="56"/>
      <c r="DXH97" s="57"/>
      <c r="DXI97" s="58"/>
      <c r="EGS97" s="83">
        <v>18</v>
      </c>
      <c r="EGT97" s="109" t="s">
        <v>38</v>
      </c>
      <c r="EGU97" s="211" t="s">
        <v>69</v>
      </c>
      <c r="EGV97" s="56" t="s">
        <v>37</v>
      </c>
      <c r="EGW97" s="56"/>
      <c r="EGX97" s="84">
        <v>22</v>
      </c>
      <c r="EGY97" s="56"/>
      <c r="EGZ97" s="57"/>
      <c r="EHA97" s="56"/>
      <c r="EHB97" s="57"/>
      <c r="EHC97" s="56"/>
      <c r="EHD97" s="57"/>
      <c r="EHE97" s="58"/>
      <c r="EQO97" s="83">
        <v>18</v>
      </c>
      <c r="EQP97" s="109" t="s">
        <v>38</v>
      </c>
      <c r="EQQ97" s="211" t="s">
        <v>69</v>
      </c>
      <c r="EQR97" s="56" t="s">
        <v>37</v>
      </c>
      <c r="EQS97" s="56"/>
      <c r="EQT97" s="84">
        <v>22</v>
      </c>
      <c r="EQU97" s="56"/>
      <c r="EQV97" s="57"/>
      <c r="EQW97" s="56"/>
      <c r="EQX97" s="57"/>
      <c r="EQY97" s="56"/>
      <c r="EQZ97" s="57"/>
      <c r="ERA97" s="58"/>
      <c r="FAK97" s="83">
        <v>18</v>
      </c>
      <c r="FAL97" s="109" t="s">
        <v>38</v>
      </c>
      <c r="FAM97" s="211" t="s">
        <v>69</v>
      </c>
      <c r="FAN97" s="56" t="s">
        <v>37</v>
      </c>
      <c r="FAO97" s="56"/>
      <c r="FAP97" s="84">
        <v>22</v>
      </c>
      <c r="FAQ97" s="56"/>
      <c r="FAR97" s="57"/>
      <c r="FAS97" s="56"/>
      <c r="FAT97" s="57"/>
      <c r="FAU97" s="56"/>
      <c r="FAV97" s="57"/>
      <c r="FAW97" s="58"/>
      <c r="FKG97" s="83">
        <v>18</v>
      </c>
      <c r="FKH97" s="109" t="s">
        <v>38</v>
      </c>
      <c r="FKI97" s="211" t="s">
        <v>69</v>
      </c>
      <c r="FKJ97" s="56" t="s">
        <v>37</v>
      </c>
      <c r="FKK97" s="56"/>
      <c r="FKL97" s="84">
        <v>22</v>
      </c>
      <c r="FKM97" s="56"/>
      <c r="FKN97" s="57"/>
      <c r="FKO97" s="56"/>
      <c r="FKP97" s="57"/>
      <c r="FKQ97" s="56"/>
      <c r="FKR97" s="57"/>
      <c r="FKS97" s="58"/>
      <c r="FUC97" s="83">
        <v>18</v>
      </c>
      <c r="FUD97" s="109" t="s">
        <v>38</v>
      </c>
      <c r="FUE97" s="211" t="s">
        <v>69</v>
      </c>
      <c r="FUF97" s="56" t="s">
        <v>37</v>
      </c>
      <c r="FUG97" s="56"/>
      <c r="FUH97" s="84">
        <v>22</v>
      </c>
      <c r="FUI97" s="56"/>
      <c r="FUJ97" s="57"/>
      <c r="FUK97" s="56"/>
      <c r="FUL97" s="57"/>
      <c r="FUM97" s="56"/>
      <c r="FUN97" s="57"/>
      <c r="FUO97" s="58"/>
      <c r="GDY97" s="83">
        <v>18</v>
      </c>
      <c r="GDZ97" s="109" t="s">
        <v>38</v>
      </c>
      <c r="GEA97" s="211" t="s">
        <v>69</v>
      </c>
      <c r="GEB97" s="56" t="s">
        <v>37</v>
      </c>
      <c r="GEC97" s="56"/>
      <c r="GED97" s="84">
        <v>22</v>
      </c>
      <c r="GEE97" s="56"/>
      <c r="GEF97" s="57"/>
      <c r="GEG97" s="56"/>
      <c r="GEH97" s="57"/>
      <c r="GEI97" s="56"/>
      <c r="GEJ97" s="57"/>
      <c r="GEK97" s="58"/>
      <c r="GNU97" s="83">
        <v>18</v>
      </c>
      <c r="GNV97" s="109" t="s">
        <v>38</v>
      </c>
      <c r="GNW97" s="211" t="s">
        <v>69</v>
      </c>
      <c r="GNX97" s="56" t="s">
        <v>37</v>
      </c>
      <c r="GNY97" s="56"/>
      <c r="GNZ97" s="84">
        <v>22</v>
      </c>
      <c r="GOA97" s="56"/>
      <c r="GOB97" s="57"/>
      <c r="GOC97" s="56"/>
      <c r="GOD97" s="57"/>
      <c r="GOE97" s="56"/>
      <c r="GOF97" s="57"/>
      <c r="GOG97" s="58"/>
      <c r="GXQ97" s="83">
        <v>18</v>
      </c>
      <c r="GXR97" s="109" t="s">
        <v>38</v>
      </c>
      <c r="GXS97" s="211" t="s">
        <v>69</v>
      </c>
      <c r="GXT97" s="56" t="s">
        <v>37</v>
      </c>
      <c r="GXU97" s="56"/>
      <c r="GXV97" s="84">
        <v>22</v>
      </c>
      <c r="GXW97" s="56"/>
      <c r="GXX97" s="57"/>
      <c r="GXY97" s="56"/>
      <c r="GXZ97" s="57"/>
      <c r="GYA97" s="56"/>
      <c r="GYB97" s="57"/>
      <c r="GYC97" s="58"/>
      <c r="HHM97" s="83">
        <v>18</v>
      </c>
      <c r="HHN97" s="109" t="s">
        <v>38</v>
      </c>
      <c r="HHO97" s="211" t="s">
        <v>69</v>
      </c>
      <c r="HHP97" s="56" t="s">
        <v>37</v>
      </c>
      <c r="HHQ97" s="56"/>
      <c r="HHR97" s="84">
        <v>22</v>
      </c>
      <c r="HHS97" s="56"/>
      <c r="HHT97" s="57"/>
      <c r="HHU97" s="56"/>
      <c r="HHV97" s="57"/>
      <c r="HHW97" s="56"/>
      <c r="HHX97" s="57"/>
      <c r="HHY97" s="58"/>
      <c r="HRI97" s="83">
        <v>18</v>
      </c>
      <c r="HRJ97" s="109" t="s">
        <v>38</v>
      </c>
      <c r="HRK97" s="211" t="s">
        <v>69</v>
      </c>
      <c r="HRL97" s="56" t="s">
        <v>37</v>
      </c>
      <c r="HRM97" s="56"/>
      <c r="HRN97" s="84">
        <v>22</v>
      </c>
      <c r="HRO97" s="56"/>
      <c r="HRP97" s="57"/>
      <c r="HRQ97" s="56"/>
      <c r="HRR97" s="57"/>
      <c r="HRS97" s="56"/>
      <c r="HRT97" s="57"/>
      <c r="HRU97" s="58"/>
      <c r="IBE97" s="83">
        <v>18</v>
      </c>
      <c r="IBF97" s="109" t="s">
        <v>38</v>
      </c>
      <c r="IBG97" s="211" t="s">
        <v>69</v>
      </c>
      <c r="IBH97" s="56" t="s">
        <v>37</v>
      </c>
      <c r="IBI97" s="56"/>
      <c r="IBJ97" s="84">
        <v>22</v>
      </c>
      <c r="IBK97" s="56"/>
      <c r="IBL97" s="57"/>
      <c r="IBM97" s="56"/>
      <c r="IBN97" s="57"/>
      <c r="IBO97" s="56"/>
      <c r="IBP97" s="57"/>
      <c r="IBQ97" s="58"/>
      <c r="ILA97" s="83">
        <v>18</v>
      </c>
      <c r="ILB97" s="109" t="s">
        <v>38</v>
      </c>
      <c r="ILC97" s="211" t="s">
        <v>69</v>
      </c>
      <c r="ILD97" s="56" t="s">
        <v>37</v>
      </c>
      <c r="ILE97" s="56"/>
      <c r="ILF97" s="84">
        <v>22</v>
      </c>
      <c r="ILG97" s="56"/>
      <c r="ILH97" s="57"/>
      <c r="ILI97" s="56"/>
      <c r="ILJ97" s="57"/>
      <c r="ILK97" s="56"/>
      <c r="ILL97" s="57"/>
      <c r="ILM97" s="58"/>
      <c r="IUW97" s="83">
        <v>18</v>
      </c>
      <c r="IUX97" s="109" t="s">
        <v>38</v>
      </c>
      <c r="IUY97" s="211" t="s">
        <v>69</v>
      </c>
      <c r="IUZ97" s="56" t="s">
        <v>37</v>
      </c>
      <c r="IVA97" s="56"/>
      <c r="IVB97" s="84">
        <v>22</v>
      </c>
      <c r="IVC97" s="56"/>
      <c r="IVD97" s="57"/>
      <c r="IVE97" s="56"/>
      <c r="IVF97" s="57"/>
      <c r="IVG97" s="56"/>
      <c r="IVH97" s="57"/>
      <c r="IVI97" s="58"/>
      <c r="JES97" s="83">
        <v>18</v>
      </c>
      <c r="JET97" s="109" t="s">
        <v>38</v>
      </c>
      <c r="JEU97" s="211" t="s">
        <v>69</v>
      </c>
      <c r="JEV97" s="56" t="s">
        <v>37</v>
      </c>
      <c r="JEW97" s="56"/>
      <c r="JEX97" s="84">
        <v>22</v>
      </c>
      <c r="JEY97" s="56"/>
      <c r="JEZ97" s="57"/>
      <c r="JFA97" s="56"/>
      <c r="JFB97" s="57"/>
      <c r="JFC97" s="56"/>
      <c r="JFD97" s="57"/>
      <c r="JFE97" s="58"/>
      <c r="JOO97" s="83">
        <v>18</v>
      </c>
      <c r="JOP97" s="109" t="s">
        <v>38</v>
      </c>
      <c r="JOQ97" s="211" t="s">
        <v>69</v>
      </c>
      <c r="JOR97" s="56" t="s">
        <v>37</v>
      </c>
      <c r="JOS97" s="56"/>
      <c r="JOT97" s="84">
        <v>22</v>
      </c>
      <c r="JOU97" s="56"/>
      <c r="JOV97" s="57"/>
      <c r="JOW97" s="56"/>
      <c r="JOX97" s="57"/>
      <c r="JOY97" s="56"/>
      <c r="JOZ97" s="57"/>
      <c r="JPA97" s="58"/>
      <c r="JYK97" s="83">
        <v>18</v>
      </c>
      <c r="JYL97" s="109" t="s">
        <v>38</v>
      </c>
      <c r="JYM97" s="211" t="s">
        <v>69</v>
      </c>
      <c r="JYN97" s="56" t="s">
        <v>37</v>
      </c>
      <c r="JYO97" s="56"/>
      <c r="JYP97" s="84">
        <v>22</v>
      </c>
      <c r="JYQ97" s="56"/>
      <c r="JYR97" s="57"/>
      <c r="JYS97" s="56"/>
      <c r="JYT97" s="57"/>
      <c r="JYU97" s="56"/>
      <c r="JYV97" s="57"/>
      <c r="JYW97" s="58"/>
      <c r="KIG97" s="83">
        <v>18</v>
      </c>
      <c r="KIH97" s="109" t="s">
        <v>38</v>
      </c>
      <c r="KII97" s="211" t="s">
        <v>69</v>
      </c>
      <c r="KIJ97" s="56" t="s">
        <v>37</v>
      </c>
      <c r="KIK97" s="56"/>
      <c r="KIL97" s="84">
        <v>22</v>
      </c>
      <c r="KIM97" s="56"/>
      <c r="KIN97" s="57"/>
      <c r="KIO97" s="56"/>
      <c r="KIP97" s="57"/>
      <c r="KIQ97" s="56"/>
      <c r="KIR97" s="57"/>
      <c r="KIS97" s="58"/>
      <c r="KSC97" s="83">
        <v>18</v>
      </c>
      <c r="KSD97" s="109" t="s">
        <v>38</v>
      </c>
      <c r="KSE97" s="211" t="s">
        <v>69</v>
      </c>
      <c r="KSF97" s="56" t="s">
        <v>37</v>
      </c>
      <c r="KSG97" s="56"/>
      <c r="KSH97" s="84">
        <v>22</v>
      </c>
      <c r="KSI97" s="56"/>
      <c r="KSJ97" s="57"/>
      <c r="KSK97" s="56"/>
      <c r="KSL97" s="57"/>
      <c r="KSM97" s="56"/>
      <c r="KSN97" s="57"/>
      <c r="KSO97" s="58"/>
      <c r="LBY97" s="83">
        <v>18</v>
      </c>
      <c r="LBZ97" s="109" t="s">
        <v>38</v>
      </c>
      <c r="LCA97" s="211" t="s">
        <v>69</v>
      </c>
      <c r="LCB97" s="56" t="s">
        <v>37</v>
      </c>
      <c r="LCC97" s="56"/>
      <c r="LCD97" s="84">
        <v>22</v>
      </c>
      <c r="LCE97" s="56"/>
      <c r="LCF97" s="57"/>
      <c r="LCG97" s="56"/>
      <c r="LCH97" s="57"/>
      <c r="LCI97" s="56"/>
      <c r="LCJ97" s="57"/>
      <c r="LCK97" s="58"/>
      <c r="LLU97" s="83">
        <v>18</v>
      </c>
      <c r="LLV97" s="109" t="s">
        <v>38</v>
      </c>
      <c r="LLW97" s="211" t="s">
        <v>69</v>
      </c>
      <c r="LLX97" s="56" t="s">
        <v>37</v>
      </c>
      <c r="LLY97" s="56"/>
      <c r="LLZ97" s="84">
        <v>22</v>
      </c>
      <c r="LMA97" s="56"/>
      <c r="LMB97" s="57"/>
      <c r="LMC97" s="56"/>
      <c r="LMD97" s="57"/>
      <c r="LME97" s="56"/>
      <c r="LMF97" s="57"/>
      <c r="LMG97" s="58"/>
      <c r="LVQ97" s="83">
        <v>18</v>
      </c>
      <c r="LVR97" s="109" t="s">
        <v>38</v>
      </c>
      <c r="LVS97" s="211" t="s">
        <v>69</v>
      </c>
      <c r="LVT97" s="56" t="s">
        <v>37</v>
      </c>
      <c r="LVU97" s="56"/>
      <c r="LVV97" s="84">
        <v>22</v>
      </c>
      <c r="LVW97" s="56"/>
      <c r="LVX97" s="57"/>
      <c r="LVY97" s="56"/>
      <c r="LVZ97" s="57"/>
      <c r="LWA97" s="56"/>
      <c r="LWB97" s="57"/>
      <c r="LWC97" s="58"/>
      <c r="MFM97" s="83">
        <v>18</v>
      </c>
      <c r="MFN97" s="109" t="s">
        <v>38</v>
      </c>
      <c r="MFO97" s="211" t="s">
        <v>69</v>
      </c>
      <c r="MFP97" s="56" t="s">
        <v>37</v>
      </c>
      <c r="MFQ97" s="56"/>
      <c r="MFR97" s="84">
        <v>22</v>
      </c>
      <c r="MFS97" s="56"/>
      <c r="MFT97" s="57"/>
      <c r="MFU97" s="56"/>
      <c r="MFV97" s="57"/>
      <c r="MFW97" s="56"/>
      <c r="MFX97" s="57"/>
      <c r="MFY97" s="58"/>
      <c r="MPI97" s="83">
        <v>18</v>
      </c>
      <c r="MPJ97" s="109" t="s">
        <v>38</v>
      </c>
      <c r="MPK97" s="211" t="s">
        <v>69</v>
      </c>
      <c r="MPL97" s="56" t="s">
        <v>37</v>
      </c>
      <c r="MPM97" s="56"/>
      <c r="MPN97" s="84">
        <v>22</v>
      </c>
      <c r="MPO97" s="56"/>
      <c r="MPP97" s="57"/>
      <c r="MPQ97" s="56"/>
      <c r="MPR97" s="57"/>
      <c r="MPS97" s="56"/>
      <c r="MPT97" s="57"/>
      <c r="MPU97" s="58"/>
      <c r="MZE97" s="83">
        <v>18</v>
      </c>
      <c r="MZF97" s="109" t="s">
        <v>38</v>
      </c>
      <c r="MZG97" s="211" t="s">
        <v>69</v>
      </c>
      <c r="MZH97" s="56" t="s">
        <v>37</v>
      </c>
      <c r="MZI97" s="56"/>
      <c r="MZJ97" s="84">
        <v>22</v>
      </c>
      <c r="MZK97" s="56"/>
      <c r="MZL97" s="57"/>
      <c r="MZM97" s="56"/>
      <c r="MZN97" s="57"/>
      <c r="MZO97" s="56"/>
      <c r="MZP97" s="57"/>
      <c r="MZQ97" s="58"/>
      <c r="NJA97" s="83">
        <v>18</v>
      </c>
      <c r="NJB97" s="109" t="s">
        <v>38</v>
      </c>
      <c r="NJC97" s="211" t="s">
        <v>69</v>
      </c>
      <c r="NJD97" s="56" t="s">
        <v>37</v>
      </c>
      <c r="NJE97" s="56"/>
      <c r="NJF97" s="84">
        <v>22</v>
      </c>
      <c r="NJG97" s="56"/>
      <c r="NJH97" s="57"/>
      <c r="NJI97" s="56"/>
      <c r="NJJ97" s="57"/>
      <c r="NJK97" s="56"/>
      <c r="NJL97" s="57"/>
      <c r="NJM97" s="58"/>
      <c r="NSW97" s="83">
        <v>18</v>
      </c>
      <c r="NSX97" s="109" t="s">
        <v>38</v>
      </c>
      <c r="NSY97" s="211" t="s">
        <v>69</v>
      </c>
      <c r="NSZ97" s="56" t="s">
        <v>37</v>
      </c>
      <c r="NTA97" s="56"/>
      <c r="NTB97" s="84">
        <v>22</v>
      </c>
      <c r="NTC97" s="56"/>
      <c r="NTD97" s="57"/>
      <c r="NTE97" s="56"/>
      <c r="NTF97" s="57"/>
      <c r="NTG97" s="56"/>
      <c r="NTH97" s="57"/>
      <c r="NTI97" s="58"/>
      <c r="OCS97" s="83">
        <v>18</v>
      </c>
      <c r="OCT97" s="109" t="s">
        <v>38</v>
      </c>
      <c r="OCU97" s="211" t="s">
        <v>69</v>
      </c>
      <c r="OCV97" s="56" t="s">
        <v>37</v>
      </c>
      <c r="OCW97" s="56"/>
      <c r="OCX97" s="84">
        <v>22</v>
      </c>
      <c r="OCY97" s="56"/>
      <c r="OCZ97" s="57"/>
      <c r="ODA97" s="56"/>
      <c r="ODB97" s="57"/>
      <c r="ODC97" s="56"/>
      <c r="ODD97" s="57"/>
      <c r="ODE97" s="58"/>
      <c r="OMO97" s="83">
        <v>18</v>
      </c>
      <c r="OMP97" s="109" t="s">
        <v>38</v>
      </c>
      <c r="OMQ97" s="211" t="s">
        <v>69</v>
      </c>
      <c r="OMR97" s="56" t="s">
        <v>37</v>
      </c>
      <c r="OMS97" s="56"/>
      <c r="OMT97" s="84">
        <v>22</v>
      </c>
      <c r="OMU97" s="56"/>
      <c r="OMV97" s="57"/>
      <c r="OMW97" s="56"/>
      <c r="OMX97" s="57"/>
      <c r="OMY97" s="56"/>
      <c r="OMZ97" s="57"/>
      <c r="ONA97" s="58"/>
      <c r="OWK97" s="83">
        <v>18</v>
      </c>
      <c r="OWL97" s="109" t="s">
        <v>38</v>
      </c>
      <c r="OWM97" s="211" t="s">
        <v>69</v>
      </c>
      <c r="OWN97" s="56" t="s">
        <v>37</v>
      </c>
      <c r="OWO97" s="56"/>
      <c r="OWP97" s="84">
        <v>22</v>
      </c>
      <c r="OWQ97" s="56"/>
      <c r="OWR97" s="57"/>
      <c r="OWS97" s="56"/>
      <c r="OWT97" s="57"/>
      <c r="OWU97" s="56"/>
      <c r="OWV97" s="57"/>
      <c r="OWW97" s="58"/>
      <c r="PGG97" s="83">
        <v>18</v>
      </c>
      <c r="PGH97" s="109" t="s">
        <v>38</v>
      </c>
      <c r="PGI97" s="211" t="s">
        <v>69</v>
      </c>
      <c r="PGJ97" s="56" t="s">
        <v>37</v>
      </c>
      <c r="PGK97" s="56"/>
      <c r="PGL97" s="84">
        <v>22</v>
      </c>
      <c r="PGM97" s="56"/>
      <c r="PGN97" s="57"/>
      <c r="PGO97" s="56"/>
      <c r="PGP97" s="57"/>
      <c r="PGQ97" s="56"/>
      <c r="PGR97" s="57"/>
      <c r="PGS97" s="58"/>
      <c r="PQC97" s="83">
        <v>18</v>
      </c>
      <c r="PQD97" s="109" t="s">
        <v>38</v>
      </c>
      <c r="PQE97" s="211" t="s">
        <v>69</v>
      </c>
      <c r="PQF97" s="56" t="s">
        <v>37</v>
      </c>
      <c r="PQG97" s="56"/>
      <c r="PQH97" s="84">
        <v>22</v>
      </c>
      <c r="PQI97" s="56"/>
      <c r="PQJ97" s="57"/>
      <c r="PQK97" s="56"/>
      <c r="PQL97" s="57"/>
      <c r="PQM97" s="56"/>
      <c r="PQN97" s="57"/>
      <c r="PQO97" s="58"/>
      <c r="PZY97" s="83">
        <v>18</v>
      </c>
      <c r="PZZ97" s="109" t="s">
        <v>38</v>
      </c>
      <c r="QAA97" s="211" t="s">
        <v>69</v>
      </c>
      <c r="QAB97" s="56" t="s">
        <v>37</v>
      </c>
      <c r="QAC97" s="56"/>
      <c r="QAD97" s="84">
        <v>22</v>
      </c>
      <c r="QAE97" s="56"/>
      <c r="QAF97" s="57"/>
      <c r="QAG97" s="56"/>
      <c r="QAH97" s="57"/>
      <c r="QAI97" s="56"/>
      <c r="QAJ97" s="57"/>
      <c r="QAK97" s="58"/>
      <c r="QJU97" s="83">
        <v>18</v>
      </c>
      <c r="QJV97" s="109" t="s">
        <v>38</v>
      </c>
      <c r="QJW97" s="211" t="s">
        <v>69</v>
      </c>
      <c r="QJX97" s="56" t="s">
        <v>37</v>
      </c>
      <c r="QJY97" s="56"/>
      <c r="QJZ97" s="84">
        <v>22</v>
      </c>
      <c r="QKA97" s="56"/>
      <c r="QKB97" s="57"/>
      <c r="QKC97" s="56"/>
      <c r="QKD97" s="57"/>
      <c r="QKE97" s="56"/>
      <c r="QKF97" s="57"/>
      <c r="QKG97" s="58"/>
      <c r="QTQ97" s="83">
        <v>18</v>
      </c>
      <c r="QTR97" s="109" t="s">
        <v>38</v>
      </c>
      <c r="QTS97" s="211" t="s">
        <v>69</v>
      </c>
      <c r="QTT97" s="56" t="s">
        <v>37</v>
      </c>
      <c r="QTU97" s="56"/>
      <c r="QTV97" s="84">
        <v>22</v>
      </c>
      <c r="QTW97" s="56"/>
      <c r="QTX97" s="57"/>
      <c r="QTY97" s="56"/>
      <c r="QTZ97" s="57"/>
      <c r="QUA97" s="56"/>
      <c r="QUB97" s="57"/>
      <c r="QUC97" s="58"/>
      <c r="RDM97" s="83">
        <v>18</v>
      </c>
      <c r="RDN97" s="109" t="s">
        <v>38</v>
      </c>
      <c r="RDO97" s="211" t="s">
        <v>69</v>
      </c>
      <c r="RDP97" s="56" t="s">
        <v>37</v>
      </c>
      <c r="RDQ97" s="56"/>
      <c r="RDR97" s="84">
        <v>22</v>
      </c>
      <c r="RDS97" s="56"/>
      <c r="RDT97" s="57"/>
      <c r="RDU97" s="56"/>
      <c r="RDV97" s="57"/>
      <c r="RDW97" s="56"/>
      <c r="RDX97" s="57"/>
      <c r="RDY97" s="58"/>
      <c r="RNI97" s="83">
        <v>18</v>
      </c>
      <c r="RNJ97" s="109" t="s">
        <v>38</v>
      </c>
      <c r="RNK97" s="211" t="s">
        <v>69</v>
      </c>
      <c r="RNL97" s="56" t="s">
        <v>37</v>
      </c>
      <c r="RNM97" s="56"/>
      <c r="RNN97" s="84">
        <v>22</v>
      </c>
      <c r="RNO97" s="56"/>
      <c r="RNP97" s="57"/>
      <c r="RNQ97" s="56"/>
      <c r="RNR97" s="57"/>
      <c r="RNS97" s="56"/>
      <c r="RNT97" s="57"/>
      <c r="RNU97" s="58"/>
      <c r="RXE97" s="83">
        <v>18</v>
      </c>
      <c r="RXF97" s="109" t="s">
        <v>38</v>
      </c>
      <c r="RXG97" s="211" t="s">
        <v>69</v>
      </c>
      <c r="RXH97" s="56" t="s">
        <v>37</v>
      </c>
      <c r="RXI97" s="56"/>
      <c r="RXJ97" s="84">
        <v>22</v>
      </c>
      <c r="RXK97" s="56"/>
      <c r="RXL97" s="57"/>
      <c r="RXM97" s="56"/>
      <c r="RXN97" s="57"/>
      <c r="RXO97" s="56"/>
      <c r="RXP97" s="57"/>
      <c r="RXQ97" s="58"/>
      <c r="SHA97" s="83">
        <v>18</v>
      </c>
      <c r="SHB97" s="109" t="s">
        <v>38</v>
      </c>
      <c r="SHC97" s="211" t="s">
        <v>69</v>
      </c>
      <c r="SHD97" s="56" t="s">
        <v>37</v>
      </c>
      <c r="SHE97" s="56"/>
      <c r="SHF97" s="84">
        <v>22</v>
      </c>
      <c r="SHG97" s="56"/>
      <c r="SHH97" s="57"/>
      <c r="SHI97" s="56"/>
      <c r="SHJ97" s="57"/>
      <c r="SHK97" s="56"/>
      <c r="SHL97" s="57"/>
      <c r="SHM97" s="58"/>
      <c r="SQW97" s="83">
        <v>18</v>
      </c>
      <c r="SQX97" s="109" t="s">
        <v>38</v>
      </c>
      <c r="SQY97" s="211" t="s">
        <v>69</v>
      </c>
      <c r="SQZ97" s="56" t="s">
        <v>37</v>
      </c>
      <c r="SRA97" s="56"/>
      <c r="SRB97" s="84">
        <v>22</v>
      </c>
      <c r="SRC97" s="56"/>
      <c r="SRD97" s="57"/>
      <c r="SRE97" s="56"/>
      <c r="SRF97" s="57"/>
      <c r="SRG97" s="56"/>
      <c r="SRH97" s="57"/>
      <c r="SRI97" s="58"/>
      <c r="TAS97" s="83">
        <v>18</v>
      </c>
      <c r="TAT97" s="109" t="s">
        <v>38</v>
      </c>
      <c r="TAU97" s="211" t="s">
        <v>69</v>
      </c>
      <c r="TAV97" s="56" t="s">
        <v>37</v>
      </c>
      <c r="TAW97" s="56"/>
      <c r="TAX97" s="84">
        <v>22</v>
      </c>
      <c r="TAY97" s="56"/>
      <c r="TAZ97" s="57"/>
      <c r="TBA97" s="56"/>
      <c r="TBB97" s="57"/>
      <c r="TBC97" s="56"/>
      <c r="TBD97" s="57"/>
      <c r="TBE97" s="58"/>
      <c r="TKO97" s="83">
        <v>18</v>
      </c>
      <c r="TKP97" s="109" t="s">
        <v>38</v>
      </c>
      <c r="TKQ97" s="211" t="s">
        <v>69</v>
      </c>
      <c r="TKR97" s="56" t="s">
        <v>37</v>
      </c>
      <c r="TKS97" s="56"/>
      <c r="TKT97" s="84">
        <v>22</v>
      </c>
      <c r="TKU97" s="56"/>
      <c r="TKV97" s="57"/>
      <c r="TKW97" s="56"/>
      <c r="TKX97" s="57"/>
      <c r="TKY97" s="56"/>
      <c r="TKZ97" s="57"/>
      <c r="TLA97" s="58"/>
      <c r="TUK97" s="83">
        <v>18</v>
      </c>
      <c r="TUL97" s="109" t="s">
        <v>38</v>
      </c>
      <c r="TUM97" s="211" t="s">
        <v>69</v>
      </c>
      <c r="TUN97" s="56" t="s">
        <v>37</v>
      </c>
      <c r="TUO97" s="56"/>
      <c r="TUP97" s="84">
        <v>22</v>
      </c>
      <c r="TUQ97" s="56"/>
      <c r="TUR97" s="57"/>
      <c r="TUS97" s="56"/>
      <c r="TUT97" s="57"/>
      <c r="TUU97" s="56"/>
      <c r="TUV97" s="57"/>
      <c r="TUW97" s="58"/>
      <c r="UEG97" s="83">
        <v>18</v>
      </c>
      <c r="UEH97" s="109" t="s">
        <v>38</v>
      </c>
      <c r="UEI97" s="211" t="s">
        <v>69</v>
      </c>
      <c r="UEJ97" s="56" t="s">
        <v>37</v>
      </c>
      <c r="UEK97" s="56"/>
      <c r="UEL97" s="84">
        <v>22</v>
      </c>
      <c r="UEM97" s="56"/>
      <c r="UEN97" s="57"/>
      <c r="UEO97" s="56"/>
      <c r="UEP97" s="57"/>
      <c r="UEQ97" s="56"/>
      <c r="UER97" s="57"/>
      <c r="UES97" s="58"/>
      <c r="UOC97" s="83">
        <v>18</v>
      </c>
      <c r="UOD97" s="109" t="s">
        <v>38</v>
      </c>
      <c r="UOE97" s="211" t="s">
        <v>69</v>
      </c>
      <c r="UOF97" s="56" t="s">
        <v>37</v>
      </c>
      <c r="UOG97" s="56"/>
      <c r="UOH97" s="84">
        <v>22</v>
      </c>
      <c r="UOI97" s="56"/>
      <c r="UOJ97" s="57"/>
      <c r="UOK97" s="56"/>
      <c r="UOL97" s="57"/>
      <c r="UOM97" s="56"/>
      <c r="UON97" s="57"/>
      <c r="UOO97" s="58"/>
      <c r="UXY97" s="83">
        <v>18</v>
      </c>
      <c r="UXZ97" s="109" t="s">
        <v>38</v>
      </c>
      <c r="UYA97" s="211" t="s">
        <v>69</v>
      </c>
      <c r="UYB97" s="56" t="s">
        <v>37</v>
      </c>
      <c r="UYC97" s="56"/>
      <c r="UYD97" s="84">
        <v>22</v>
      </c>
      <c r="UYE97" s="56"/>
      <c r="UYF97" s="57"/>
      <c r="UYG97" s="56"/>
      <c r="UYH97" s="57"/>
      <c r="UYI97" s="56"/>
      <c r="UYJ97" s="57"/>
      <c r="UYK97" s="58"/>
      <c r="VHU97" s="83">
        <v>18</v>
      </c>
      <c r="VHV97" s="109" t="s">
        <v>38</v>
      </c>
      <c r="VHW97" s="211" t="s">
        <v>69</v>
      </c>
      <c r="VHX97" s="56" t="s">
        <v>37</v>
      </c>
      <c r="VHY97" s="56"/>
      <c r="VHZ97" s="84">
        <v>22</v>
      </c>
      <c r="VIA97" s="56"/>
      <c r="VIB97" s="57"/>
      <c r="VIC97" s="56"/>
      <c r="VID97" s="57"/>
      <c r="VIE97" s="56"/>
      <c r="VIF97" s="57"/>
      <c r="VIG97" s="58"/>
      <c r="VRQ97" s="83">
        <v>18</v>
      </c>
      <c r="VRR97" s="109" t="s">
        <v>38</v>
      </c>
      <c r="VRS97" s="211" t="s">
        <v>69</v>
      </c>
      <c r="VRT97" s="56" t="s">
        <v>37</v>
      </c>
      <c r="VRU97" s="56"/>
      <c r="VRV97" s="84">
        <v>22</v>
      </c>
      <c r="VRW97" s="56"/>
      <c r="VRX97" s="57"/>
      <c r="VRY97" s="56"/>
      <c r="VRZ97" s="57"/>
      <c r="VSA97" s="56"/>
      <c r="VSB97" s="57"/>
      <c r="VSC97" s="58"/>
      <c r="WBM97" s="83">
        <v>18</v>
      </c>
      <c r="WBN97" s="109" t="s">
        <v>38</v>
      </c>
      <c r="WBO97" s="211" t="s">
        <v>69</v>
      </c>
      <c r="WBP97" s="56" t="s">
        <v>37</v>
      </c>
      <c r="WBQ97" s="56"/>
      <c r="WBR97" s="84">
        <v>22</v>
      </c>
      <c r="WBS97" s="56"/>
      <c r="WBT97" s="57"/>
      <c r="WBU97" s="56"/>
      <c r="WBV97" s="57"/>
      <c r="WBW97" s="56"/>
      <c r="WBX97" s="57"/>
      <c r="WBY97" s="58"/>
      <c r="WLI97" s="83">
        <v>18</v>
      </c>
      <c r="WLJ97" s="109" t="s">
        <v>38</v>
      </c>
      <c r="WLK97" s="211" t="s">
        <v>69</v>
      </c>
      <c r="WLL97" s="56" t="s">
        <v>37</v>
      </c>
      <c r="WLM97" s="56"/>
      <c r="WLN97" s="84">
        <v>22</v>
      </c>
      <c r="WLO97" s="56"/>
      <c r="WLP97" s="57"/>
      <c r="WLQ97" s="56"/>
      <c r="WLR97" s="57"/>
      <c r="WLS97" s="56"/>
      <c r="WLT97" s="57"/>
      <c r="WLU97" s="58"/>
      <c r="WVE97" s="83">
        <v>18</v>
      </c>
      <c r="WVF97" s="109" t="s">
        <v>38</v>
      </c>
      <c r="WVG97" s="211" t="s">
        <v>69</v>
      </c>
      <c r="WVH97" s="56" t="s">
        <v>37</v>
      </c>
      <c r="WVI97" s="56"/>
      <c r="WVJ97" s="84">
        <v>22</v>
      </c>
      <c r="WVK97" s="56"/>
      <c r="WVL97" s="57"/>
      <c r="WVM97" s="56"/>
      <c r="WVN97" s="57"/>
      <c r="WVO97" s="56"/>
      <c r="WVP97" s="57"/>
      <c r="WVQ97" s="58"/>
    </row>
    <row r="98" spans="1:16137" x14ac:dyDescent="0.35">
      <c r="A98" s="55"/>
      <c r="B98" s="56"/>
      <c r="C98" s="2" t="s">
        <v>14</v>
      </c>
      <c r="D98" s="56" t="s">
        <v>15</v>
      </c>
      <c r="E98" s="57">
        <v>0.92399999999999993</v>
      </c>
      <c r="F98" s="57">
        <v>0.92399999999999993</v>
      </c>
      <c r="G98" s="56"/>
      <c r="H98" s="57"/>
      <c r="I98" s="60">
        <v>6</v>
      </c>
      <c r="J98" s="57">
        <v>5.5439999999999996</v>
      </c>
      <c r="K98" s="56"/>
      <c r="L98" s="57"/>
      <c r="M98" s="76">
        <f>H98+J98+L98</f>
        <v>5.5439999999999996</v>
      </c>
      <c r="N98" s="20"/>
    </row>
    <row r="99" spans="1:16137" s="43" customFormat="1" ht="16.5" x14ac:dyDescent="0.35">
      <c r="A99" s="202" t="s">
        <v>276</v>
      </c>
      <c r="B99" s="117" t="s">
        <v>75</v>
      </c>
      <c r="C99" s="199" t="s">
        <v>680</v>
      </c>
      <c r="D99" s="45" t="s">
        <v>1088</v>
      </c>
      <c r="E99" s="200"/>
      <c r="F99" s="52">
        <v>1.7800000000000002</v>
      </c>
      <c r="G99" s="200"/>
      <c r="H99" s="200"/>
      <c r="I99" s="200"/>
      <c r="J99" s="200"/>
      <c r="K99" s="200"/>
      <c r="L99" s="200"/>
      <c r="M99" s="53"/>
    </row>
    <row r="100" spans="1:16137" s="43" customFormat="1" ht="16.5" x14ac:dyDescent="0.35">
      <c r="A100" s="44"/>
      <c r="B100" s="45" t="s">
        <v>35</v>
      </c>
      <c r="C100" s="197" t="s">
        <v>1089</v>
      </c>
      <c r="D100" s="45" t="s">
        <v>17</v>
      </c>
      <c r="E100" s="54">
        <v>2.5000000000000001E-2</v>
      </c>
      <c r="F100" s="30">
        <v>4.4500000000000012E-2</v>
      </c>
      <c r="G100" s="45"/>
      <c r="H100" s="47"/>
      <c r="I100" s="47"/>
      <c r="J100" s="47"/>
      <c r="K100" s="47">
        <v>43.87</v>
      </c>
      <c r="L100" s="31">
        <v>1.9522150000000005</v>
      </c>
      <c r="M100" s="48">
        <f>H100+J100+L100</f>
        <v>1.9522150000000005</v>
      </c>
    </row>
    <row r="101" spans="1:16137" s="43" customFormat="1" x14ac:dyDescent="0.35">
      <c r="A101" s="202" t="s">
        <v>887</v>
      </c>
      <c r="B101" s="216" t="s">
        <v>76</v>
      </c>
      <c r="C101" s="197" t="s">
        <v>65</v>
      </c>
      <c r="D101" s="45" t="s">
        <v>20</v>
      </c>
      <c r="E101" s="45"/>
      <c r="F101" s="31">
        <v>4.4500000000000011</v>
      </c>
      <c r="G101" s="45"/>
      <c r="H101" s="45"/>
      <c r="I101" s="45"/>
      <c r="J101" s="47"/>
      <c r="K101" s="47">
        <v>10.73</v>
      </c>
      <c r="L101" s="30">
        <v>47.748500000000014</v>
      </c>
      <c r="M101" s="50">
        <f>H101+J101+L101</f>
        <v>47.748500000000014</v>
      </c>
    </row>
    <row r="102" spans="1:16137" s="32" customFormat="1" x14ac:dyDescent="0.35">
      <c r="A102" s="27" t="s">
        <v>277</v>
      </c>
      <c r="B102" s="28" t="s">
        <v>78</v>
      </c>
      <c r="C102" s="213" t="s">
        <v>681</v>
      </c>
      <c r="D102" s="28" t="s">
        <v>20</v>
      </c>
      <c r="E102" s="54"/>
      <c r="F102" s="86">
        <v>6.9000000000000006E-2</v>
      </c>
      <c r="G102" s="28"/>
      <c r="H102" s="29"/>
      <c r="I102" s="28"/>
      <c r="J102" s="29"/>
      <c r="K102" s="28"/>
      <c r="L102" s="29"/>
      <c r="M102" s="79"/>
    </row>
    <row r="103" spans="1:16137" s="32" customFormat="1" x14ac:dyDescent="0.35">
      <c r="A103" s="27"/>
      <c r="B103" s="28"/>
      <c r="C103" s="194" t="s">
        <v>14</v>
      </c>
      <c r="D103" s="28" t="s">
        <v>15</v>
      </c>
      <c r="E103" s="29">
        <v>1.6687999999999998</v>
      </c>
      <c r="F103" s="29">
        <v>0.11514720000000001</v>
      </c>
      <c r="G103" s="28"/>
      <c r="H103" s="29"/>
      <c r="I103" s="33">
        <v>6</v>
      </c>
      <c r="J103" s="29">
        <v>0.69088320000000003</v>
      </c>
      <c r="K103" s="28"/>
      <c r="L103" s="29"/>
      <c r="M103" s="79">
        <f>H103+J103+L103</f>
        <v>0.69088320000000003</v>
      </c>
    </row>
    <row r="104" spans="1:16137" s="32" customFormat="1" x14ac:dyDescent="0.35">
      <c r="A104" s="27"/>
      <c r="B104" s="28"/>
      <c r="C104" s="194" t="s">
        <v>22</v>
      </c>
      <c r="D104" s="28" t="s">
        <v>19</v>
      </c>
      <c r="E104" s="29">
        <v>0.44700000000000001</v>
      </c>
      <c r="F104" s="29">
        <v>3.0843000000000002E-2</v>
      </c>
      <c r="G104" s="28"/>
      <c r="H104" s="29"/>
      <c r="I104" s="28"/>
      <c r="J104" s="29"/>
      <c r="K104" s="29">
        <v>4</v>
      </c>
      <c r="L104" s="29">
        <v>0.12337200000000001</v>
      </c>
      <c r="M104" s="79">
        <f>H104+J104+L104</f>
        <v>0.12337200000000001</v>
      </c>
    </row>
    <row r="105" spans="1:16137" s="32" customFormat="1" x14ac:dyDescent="0.35">
      <c r="A105" s="203" t="s">
        <v>888</v>
      </c>
      <c r="B105" s="216" t="s">
        <v>76</v>
      </c>
      <c r="C105" s="194" t="s">
        <v>80</v>
      </c>
      <c r="D105" s="28" t="s">
        <v>20</v>
      </c>
      <c r="E105" s="28"/>
      <c r="F105" s="33">
        <v>6.9000000000000006E-2</v>
      </c>
      <c r="G105" s="28"/>
      <c r="H105" s="28"/>
      <c r="I105" s="28"/>
      <c r="J105" s="29"/>
      <c r="K105" s="57">
        <v>3.97</v>
      </c>
      <c r="L105" s="29">
        <v>0.27393000000000006</v>
      </c>
      <c r="M105" s="79">
        <f>H105+J105+L105</f>
        <v>0.27393000000000006</v>
      </c>
    </row>
    <row r="106" spans="1:16137" s="32" customFormat="1" ht="16.5" x14ac:dyDescent="0.35">
      <c r="A106" s="44" t="s">
        <v>807</v>
      </c>
      <c r="B106" s="217" t="s">
        <v>83</v>
      </c>
      <c r="C106" s="199" t="s">
        <v>501</v>
      </c>
      <c r="D106" s="28" t="s">
        <v>1088</v>
      </c>
      <c r="E106" s="45"/>
      <c r="F106" s="87">
        <v>4.3031999999999995</v>
      </c>
      <c r="G106" s="45"/>
      <c r="H106" s="47"/>
      <c r="I106" s="45"/>
      <c r="J106" s="47"/>
      <c r="K106" s="45"/>
      <c r="L106" s="47"/>
      <c r="M106" s="53"/>
    </row>
    <row r="107" spans="1:16137" s="32" customFormat="1" x14ac:dyDescent="0.35">
      <c r="A107" s="44"/>
      <c r="B107" s="45" t="s">
        <v>84</v>
      </c>
      <c r="C107" s="197" t="s">
        <v>44</v>
      </c>
      <c r="D107" s="45" t="s">
        <v>15</v>
      </c>
      <c r="E107" s="29">
        <v>9.4222222222222225</v>
      </c>
      <c r="F107" s="29">
        <v>40.545706666666661</v>
      </c>
      <c r="G107" s="28"/>
      <c r="H107" s="29"/>
      <c r="I107" s="33">
        <v>6</v>
      </c>
      <c r="J107" s="29">
        <v>243.27423999999996</v>
      </c>
      <c r="K107" s="28"/>
      <c r="L107" s="29"/>
      <c r="M107" s="79">
        <f>H107+J107+L107</f>
        <v>243.27423999999996</v>
      </c>
    </row>
    <row r="108" spans="1:16137" s="32" customFormat="1" x14ac:dyDescent="0.35">
      <c r="A108" s="44"/>
      <c r="B108" s="45" t="s">
        <v>84</v>
      </c>
      <c r="C108" s="197" t="s">
        <v>22</v>
      </c>
      <c r="D108" s="45" t="s">
        <v>19</v>
      </c>
      <c r="E108" s="29">
        <v>6.3466666666666676</v>
      </c>
      <c r="F108" s="29">
        <v>27.310976</v>
      </c>
      <c r="G108" s="28"/>
      <c r="H108" s="29"/>
      <c r="I108" s="28"/>
      <c r="J108" s="29"/>
      <c r="K108" s="29">
        <v>4</v>
      </c>
      <c r="L108" s="29">
        <v>109.243904</v>
      </c>
      <c r="M108" s="79">
        <f>H108+J108+L108</f>
        <v>109.243904</v>
      </c>
    </row>
    <row r="109" spans="1:16137" s="32" customFormat="1" x14ac:dyDescent="0.35">
      <c r="A109" s="27" t="s">
        <v>278</v>
      </c>
      <c r="B109" s="28" t="s">
        <v>78</v>
      </c>
      <c r="C109" s="213" t="s">
        <v>682</v>
      </c>
      <c r="D109" s="28" t="s">
        <v>20</v>
      </c>
      <c r="E109" s="54"/>
      <c r="F109" s="86">
        <v>0.34500000000000003</v>
      </c>
      <c r="G109" s="28"/>
      <c r="H109" s="29"/>
      <c r="I109" s="28"/>
      <c r="J109" s="29"/>
      <c r="K109" s="28"/>
      <c r="L109" s="29"/>
      <c r="M109" s="79"/>
    </row>
    <row r="110" spans="1:16137" s="32" customFormat="1" x14ac:dyDescent="0.35">
      <c r="A110" s="27"/>
      <c r="B110" s="28"/>
      <c r="C110" s="194" t="s">
        <v>14</v>
      </c>
      <c r="D110" s="28" t="s">
        <v>15</v>
      </c>
      <c r="E110" s="29">
        <v>1.6687999999999998</v>
      </c>
      <c r="F110" s="29">
        <v>0.57573600000000003</v>
      </c>
      <c r="G110" s="28"/>
      <c r="H110" s="29"/>
      <c r="I110" s="33">
        <v>6</v>
      </c>
      <c r="J110" s="29">
        <v>3.4544160000000002</v>
      </c>
      <c r="K110" s="28"/>
      <c r="L110" s="29"/>
      <c r="M110" s="79">
        <f>H110+J110+L110</f>
        <v>3.4544160000000002</v>
      </c>
    </row>
    <row r="111" spans="1:16137" s="32" customFormat="1" x14ac:dyDescent="0.35">
      <c r="A111" s="27"/>
      <c r="B111" s="28"/>
      <c r="C111" s="194" t="s">
        <v>22</v>
      </c>
      <c r="D111" s="28" t="s">
        <v>19</v>
      </c>
      <c r="E111" s="29">
        <v>0.44700000000000001</v>
      </c>
      <c r="F111" s="29">
        <v>0.15421500000000002</v>
      </c>
      <c r="G111" s="28"/>
      <c r="H111" s="29"/>
      <c r="I111" s="28"/>
      <c r="J111" s="29"/>
      <c r="K111" s="33">
        <v>4</v>
      </c>
      <c r="L111" s="29">
        <v>0.61686000000000007</v>
      </c>
      <c r="M111" s="79">
        <f>H111+J111+L111</f>
        <v>0.61686000000000007</v>
      </c>
    </row>
    <row r="112" spans="1:16137" s="32" customFormat="1" x14ac:dyDescent="0.35">
      <c r="A112" s="203" t="s">
        <v>889</v>
      </c>
      <c r="B112" s="216" t="s">
        <v>76</v>
      </c>
      <c r="C112" s="194" t="s">
        <v>80</v>
      </c>
      <c r="D112" s="28" t="s">
        <v>20</v>
      </c>
      <c r="E112" s="28"/>
      <c r="F112" s="33">
        <v>0.34500000000000003</v>
      </c>
      <c r="G112" s="28"/>
      <c r="H112" s="28"/>
      <c r="I112" s="28"/>
      <c r="J112" s="29"/>
      <c r="K112" s="57">
        <v>3.97</v>
      </c>
      <c r="L112" s="29">
        <v>1.3696500000000003</v>
      </c>
      <c r="M112" s="79">
        <f>H112+J112+L112</f>
        <v>1.3696500000000003</v>
      </c>
    </row>
    <row r="113" spans="1:13" s="91" customFormat="1" x14ac:dyDescent="0.35">
      <c r="A113" s="27" t="s">
        <v>808</v>
      </c>
      <c r="B113" s="212" t="s">
        <v>690</v>
      </c>
      <c r="C113" s="213" t="s">
        <v>85</v>
      </c>
      <c r="D113" s="88" t="s">
        <v>20</v>
      </c>
      <c r="E113" s="88"/>
      <c r="F113" s="89">
        <v>10.757999999999999</v>
      </c>
      <c r="G113" s="88"/>
      <c r="H113" s="90"/>
      <c r="I113" s="88"/>
      <c r="J113" s="90"/>
      <c r="K113" s="88"/>
      <c r="L113" s="90"/>
      <c r="M113" s="79"/>
    </row>
    <row r="114" spans="1:13" s="32" customFormat="1" x14ac:dyDescent="0.35">
      <c r="A114" s="27"/>
      <c r="B114" s="28"/>
      <c r="C114" s="194" t="s">
        <v>14</v>
      </c>
      <c r="D114" s="28" t="s">
        <v>15</v>
      </c>
      <c r="E114" s="29">
        <v>1.736</v>
      </c>
      <c r="F114" s="29">
        <v>18.675887999999997</v>
      </c>
      <c r="G114" s="28"/>
      <c r="H114" s="29"/>
      <c r="I114" s="33">
        <v>6</v>
      </c>
      <c r="J114" s="29">
        <v>112.05532799999997</v>
      </c>
      <c r="K114" s="28"/>
      <c r="L114" s="29"/>
      <c r="M114" s="79">
        <f>H114+J114+L114</f>
        <v>112.05532799999997</v>
      </c>
    </row>
    <row r="115" spans="1:13" s="32" customFormat="1" x14ac:dyDescent="0.35">
      <c r="A115" s="27"/>
      <c r="B115" s="212"/>
      <c r="C115" s="194" t="s">
        <v>22</v>
      </c>
      <c r="D115" s="28" t="s">
        <v>19</v>
      </c>
      <c r="E115" s="29">
        <v>0.46499999999999997</v>
      </c>
      <c r="F115" s="33">
        <v>5.0024699999999989</v>
      </c>
      <c r="G115" s="28"/>
      <c r="H115" s="29"/>
      <c r="I115" s="28"/>
      <c r="J115" s="29"/>
      <c r="K115" s="33">
        <v>4</v>
      </c>
      <c r="L115" s="29">
        <v>20.009879999999995</v>
      </c>
      <c r="M115" s="79">
        <f>H115+J115+L115</f>
        <v>20.009879999999995</v>
      </c>
    </row>
    <row r="116" spans="1:13" s="32" customFormat="1" x14ac:dyDescent="0.35">
      <c r="A116" s="203" t="s">
        <v>890</v>
      </c>
      <c r="B116" s="117" t="s">
        <v>76</v>
      </c>
      <c r="C116" s="194" t="s">
        <v>65</v>
      </c>
      <c r="D116" s="28" t="s">
        <v>20</v>
      </c>
      <c r="E116" s="28"/>
      <c r="F116" s="29">
        <v>10.757999999999999</v>
      </c>
      <c r="G116" s="28"/>
      <c r="H116" s="28"/>
      <c r="I116" s="28"/>
      <c r="J116" s="29"/>
      <c r="K116" s="47">
        <v>10.73</v>
      </c>
      <c r="L116" s="29">
        <v>115.43334</v>
      </c>
      <c r="M116" s="79">
        <f>H116+J116+L116</f>
        <v>115.43334</v>
      </c>
    </row>
    <row r="117" spans="1:13" s="96" customFormat="1" x14ac:dyDescent="0.35">
      <c r="A117" s="92" t="s">
        <v>279</v>
      </c>
      <c r="B117" s="93" t="s">
        <v>146</v>
      </c>
      <c r="C117" s="218" t="s">
        <v>151</v>
      </c>
      <c r="D117" s="93" t="s">
        <v>25</v>
      </c>
      <c r="E117" s="93"/>
      <c r="F117" s="94">
        <v>180</v>
      </c>
      <c r="G117" s="93"/>
      <c r="H117" s="93"/>
      <c r="I117" s="93"/>
      <c r="J117" s="93"/>
      <c r="K117" s="93"/>
      <c r="L117" s="93"/>
      <c r="M117" s="95"/>
    </row>
    <row r="118" spans="1:13" s="96" customFormat="1" x14ac:dyDescent="0.35">
      <c r="A118" s="97"/>
      <c r="B118" s="93" t="s">
        <v>94</v>
      </c>
      <c r="C118" s="219" t="s">
        <v>14</v>
      </c>
      <c r="D118" s="93" t="s">
        <v>15</v>
      </c>
      <c r="E118" s="93">
        <v>1.026</v>
      </c>
      <c r="F118" s="93">
        <v>184.68</v>
      </c>
      <c r="G118" s="93"/>
      <c r="H118" s="93"/>
      <c r="I118" s="93">
        <v>4.5999999999999996</v>
      </c>
      <c r="J118" s="93">
        <v>849.52800000000002</v>
      </c>
      <c r="K118" s="93"/>
      <c r="L118" s="93"/>
      <c r="M118" s="95">
        <f>H118+J118+L118</f>
        <v>849.52800000000002</v>
      </c>
    </row>
    <row r="119" spans="1:13" s="96" customFormat="1" x14ac:dyDescent="0.35">
      <c r="A119" s="97"/>
      <c r="B119" s="93" t="s">
        <v>94</v>
      </c>
      <c r="C119" s="220" t="s">
        <v>22</v>
      </c>
      <c r="D119" s="98" t="s">
        <v>19</v>
      </c>
      <c r="E119" s="93">
        <v>0.78</v>
      </c>
      <c r="F119" s="93">
        <v>140.4</v>
      </c>
      <c r="G119" s="98"/>
      <c r="H119" s="98"/>
      <c r="I119" s="98"/>
      <c r="J119" s="93"/>
      <c r="K119" s="98">
        <v>4</v>
      </c>
      <c r="L119" s="93">
        <v>561.6</v>
      </c>
      <c r="M119" s="95">
        <f>H119+J119+L119</f>
        <v>561.6</v>
      </c>
    </row>
    <row r="120" spans="1:13" s="96" customFormat="1" x14ac:dyDescent="0.35">
      <c r="A120" s="97"/>
      <c r="B120" s="93"/>
      <c r="C120" s="93" t="s">
        <v>23</v>
      </c>
      <c r="D120" s="93"/>
      <c r="E120" s="93"/>
      <c r="F120" s="93"/>
      <c r="G120" s="93"/>
      <c r="H120" s="93"/>
      <c r="I120" s="93"/>
      <c r="J120" s="93"/>
      <c r="K120" s="93"/>
      <c r="L120" s="93"/>
      <c r="M120" s="95"/>
    </row>
    <row r="121" spans="1:13" s="96" customFormat="1" x14ac:dyDescent="0.35">
      <c r="A121" s="97"/>
      <c r="B121" s="93" t="s">
        <v>145</v>
      </c>
      <c r="C121" s="219" t="s">
        <v>24</v>
      </c>
      <c r="D121" s="93" t="s">
        <v>19</v>
      </c>
      <c r="E121" s="93">
        <v>0.19550000000000001</v>
      </c>
      <c r="F121" s="93">
        <v>35.19</v>
      </c>
      <c r="G121" s="93">
        <v>4</v>
      </c>
      <c r="H121" s="93">
        <v>140.76</v>
      </c>
      <c r="I121" s="93"/>
      <c r="J121" s="93"/>
      <c r="K121" s="93"/>
      <c r="L121" s="93"/>
      <c r="M121" s="95">
        <f>H121+J121+L121</f>
        <v>140.76</v>
      </c>
    </row>
    <row r="122" spans="1:13" s="96" customFormat="1" x14ac:dyDescent="0.35">
      <c r="A122" s="92" t="s">
        <v>280</v>
      </c>
      <c r="B122" s="93" t="s">
        <v>88</v>
      </c>
      <c r="C122" s="221" t="s">
        <v>89</v>
      </c>
      <c r="D122" s="93" t="s">
        <v>20</v>
      </c>
      <c r="E122" s="93"/>
      <c r="F122" s="99">
        <v>40.32</v>
      </c>
      <c r="G122" s="93"/>
      <c r="H122" s="93"/>
      <c r="I122" s="93"/>
      <c r="J122" s="93"/>
      <c r="K122" s="93"/>
      <c r="L122" s="93"/>
      <c r="M122" s="95"/>
    </row>
    <row r="123" spans="1:13" s="96" customFormat="1" x14ac:dyDescent="0.35">
      <c r="A123" s="97"/>
      <c r="B123" s="93"/>
      <c r="C123" s="222" t="s">
        <v>90</v>
      </c>
      <c r="D123" s="100" t="s">
        <v>91</v>
      </c>
      <c r="E123" s="93">
        <v>3.5839999999999996</v>
      </c>
      <c r="F123" s="93">
        <v>144.50688</v>
      </c>
      <c r="G123" s="93"/>
      <c r="H123" s="93"/>
      <c r="I123" s="93">
        <v>6</v>
      </c>
      <c r="J123" s="93">
        <v>867.04127999999992</v>
      </c>
      <c r="K123" s="93"/>
      <c r="L123" s="93"/>
      <c r="M123" s="95">
        <f>H123+J123+L123</f>
        <v>867.04127999999992</v>
      </c>
    </row>
    <row r="124" spans="1:13" s="96" customFormat="1" x14ac:dyDescent="0.35">
      <c r="A124" s="97"/>
      <c r="B124" s="93"/>
      <c r="C124" s="223" t="s">
        <v>22</v>
      </c>
      <c r="D124" s="93" t="s">
        <v>92</v>
      </c>
      <c r="E124" s="93">
        <v>0.96</v>
      </c>
      <c r="F124" s="93">
        <v>38.7072</v>
      </c>
      <c r="G124" s="98"/>
      <c r="H124" s="98"/>
      <c r="I124" s="98"/>
      <c r="J124" s="93"/>
      <c r="K124" s="98">
        <v>4</v>
      </c>
      <c r="L124" s="93">
        <v>154.8288</v>
      </c>
      <c r="M124" s="95">
        <f>H124+J124+L124</f>
        <v>154.8288</v>
      </c>
    </row>
    <row r="125" spans="1:13" s="96" customFormat="1" x14ac:dyDescent="0.35">
      <c r="A125" s="92" t="s">
        <v>891</v>
      </c>
      <c r="B125" s="93" t="s">
        <v>93</v>
      </c>
      <c r="C125" s="224" t="s">
        <v>150</v>
      </c>
      <c r="D125" s="101" t="s">
        <v>20</v>
      </c>
      <c r="E125" s="101"/>
      <c r="F125" s="102">
        <v>40.32</v>
      </c>
      <c r="G125" s="101"/>
      <c r="H125" s="101"/>
      <c r="I125" s="101"/>
      <c r="J125" s="101"/>
      <c r="K125" s="102">
        <v>6.5107999999999997</v>
      </c>
      <c r="L125" s="101">
        <v>262.51545599999997</v>
      </c>
      <c r="M125" s="103">
        <f>H125+J125+L125</f>
        <v>262.51545599999997</v>
      </c>
    </row>
    <row r="126" spans="1:13" s="96" customFormat="1" x14ac:dyDescent="0.35">
      <c r="A126" s="92" t="s">
        <v>281</v>
      </c>
      <c r="B126" s="93" t="s">
        <v>684</v>
      </c>
      <c r="C126" s="218" t="s">
        <v>152</v>
      </c>
      <c r="D126" s="93" t="s">
        <v>25</v>
      </c>
      <c r="E126" s="93"/>
      <c r="F126" s="94">
        <v>150</v>
      </c>
      <c r="G126" s="93"/>
      <c r="H126" s="93"/>
      <c r="I126" s="93"/>
      <c r="J126" s="93"/>
      <c r="K126" s="93"/>
      <c r="L126" s="93"/>
      <c r="M126" s="95"/>
    </row>
    <row r="127" spans="1:13" s="96" customFormat="1" x14ac:dyDescent="0.35">
      <c r="A127" s="97"/>
      <c r="B127" s="93" t="s">
        <v>94</v>
      </c>
      <c r="C127" s="219" t="s">
        <v>14</v>
      </c>
      <c r="D127" s="93" t="s">
        <v>15</v>
      </c>
      <c r="E127" s="93">
        <v>0.48120000000000002</v>
      </c>
      <c r="F127" s="93">
        <v>72.180000000000007</v>
      </c>
      <c r="G127" s="93"/>
      <c r="H127" s="93"/>
      <c r="I127" s="93">
        <v>4.5999999999999996</v>
      </c>
      <c r="J127" s="93">
        <v>332.02800000000002</v>
      </c>
      <c r="K127" s="93"/>
      <c r="L127" s="93"/>
      <c r="M127" s="95">
        <f t="shared" ref="M127:M128" si="5">H127+J127+L127</f>
        <v>332.02800000000002</v>
      </c>
    </row>
    <row r="128" spans="1:13" s="96" customFormat="1" x14ac:dyDescent="0.35">
      <c r="A128" s="97"/>
      <c r="B128" s="93" t="s">
        <v>94</v>
      </c>
      <c r="C128" s="220" t="s">
        <v>22</v>
      </c>
      <c r="D128" s="98" t="s">
        <v>19</v>
      </c>
      <c r="E128" s="93">
        <v>0.28439999999999999</v>
      </c>
      <c r="F128" s="93">
        <v>42.66</v>
      </c>
      <c r="G128" s="98"/>
      <c r="H128" s="98"/>
      <c r="I128" s="98"/>
      <c r="J128" s="93"/>
      <c r="K128" s="98">
        <v>4</v>
      </c>
      <c r="L128" s="93">
        <v>170.64</v>
      </c>
      <c r="M128" s="95">
        <f t="shared" si="5"/>
        <v>170.64</v>
      </c>
    </row>
    <row r="129" spans="1:13" s="96" customFormat="1" x14ac:dyDescent="0.35">
      <c r="A129" s="97"/>
      <c r="B129" s="93"/>
      <c r="C129" s="93" t="s">
        <v>23</v>
      </c>
      <c r="D129" s="93"/>
      <c r="E129" s="93"/>
      <c r="F129" s="93"/>
      <c r="G129" s="93"/>
      <c r="H129" s="93"/>
      <c r="I129" s="93"/>
      <c r="J129" s="93"/>
      <c r="K129" s="93"/>
      <c r="L129" s="93"/>
      <c r="M129" s="95"/>
    </row>
    <row r="130" spans="1:13" s="96" customFormat="1" x14ac:dyDescent="0.35">
      <c r="A130" s="97"/>
      <c r="B130" s="93" t="s">
        <v>145</v>
      </c>
      <c r="C130" s="219" t="s">
        <v>24</v>
      </c>
      <c r="D130" s="93" t="s">
        <v>19</v>
      </c>
      <c r="E130" s="93">
        <v>0.24199999999999999</v>
      </c>
      <c r="F130" s="93">
        <v>36.299999999999997</v>
      </c>
      <c r="G130" s="93">
        <v>4</v>
      </c>
      <c r="H130" s="93">
        <v>145.19999999999999</v>
      </c>
      <c r="I130" s="93"/>
      <c r="J130" s="93"/>
      <c r="K130" s="93"/>
      <c r="L130" s="93"/>
      <c r="M130" s="95">
        <f t="shared" ref="M130" si="6">H130+J130+L130</f>
        <v>145.19999999999999</v>
      </c>
    </row>
    <row r="131" spans="1:13" s="96" customFormat="1" x14ac:dyDescent="0.35">
      <c r="A131" s="92" t="s">
        <v>282</v>
      </c>
      <c r="B131" s="93" t="s">
        <v>691</v>
      </c>
      <c r="C131" s="221" t="s">
        <v>89</v>
      </c>
      <c r="D131" s="93" t="s">
        <v>20</v>
      </c>
      <c r="E131" s="93"/>
      <c r="F131" s="99">
        <v>19.574999999999999</v>
      </c>
      <c r="G131" s="93"/>
      <c r="H131" s="93"/>
      <c r="I131" s="93"/>
      <c r="J131" s="93"/>
      <c r="K131" s="93"/>
      <c r="L131" s="93"/>
      <c r="M131" s="95"/>
    </row>
    <row r="132" spans="1:13" s="96" customFormat="1" x14ac:dyDescent="0.35">
      <c r="A132" s="97"/>
      <c r="B132" s="100"/>
      <c r="C132" s="222" t="s">
        <v>90</v>
      </c>
      <c r="D132" s="100" t="s">
        <v>91</v>
      </c>
      <c r="E132" s="93">
        <v>1.3216000000000001</v>
      </c>
      <c r="F132" s="93">
        <v>25.87032</v>
      </c>
      <c r="G132" s="93"/>
      <c r="H132" s="93"/>
      <c r="I132" s="93">
        <v>6</v>
      </c>
      <c r="J132" s="93">
        <v>155.22192000000001</v>
      </c>
      <c r="K132" s="93"/>
      <c r="L132" s="93"/>
      <c r="M132" s="95">
        <f>H132+J132+L132</f>
        <v>155.22192000000001</v>
      </c>
    </row>
    <row r="133" spans="1:13" s="96" customFormat="1" x14ac:dyDescent="0.35">
      <c r="A133" s="97"/>
      <c r="B133" s="93"/>
      <c r="C133" s="223" t="s">
        <v>22</v>
      </c>
      <c r="D133" s="93" t="s">
        <v>92</v>
      </c>
      <c r="E133" s="93">
        <v>0.96</v>
      </c>
      <c r="F133" s="93">
        <v>18.791999999999998</v>
      </c>
      <c r="G133" s="98"/>
      <c r="H133" s="98"/>
      <c r="I133" s="98"/>
      <c r="J133" s="93"/>
      <c r="K133" s="98">
        <v>4</v>
      </c>
      <c r="L133" s="93">
        <v>75.167999999999992</v>
      </c>
      <c r="M133" s="95">
        <f>H133+J133+L133</f>
        <v>75.167999999999992</v>
      </c>
    </row>
    <row r="134" spans="1:13" s="96" customFormat="1" x14ac:dyDescent="0.35">
      <c r="A134" s="92" t="s">
        <v>892</v>
      </c>
      <c r="B134" s="93" t="s">
        <v>93</v>
      </c>
      <c r="C134" s="224" t="s">
        <v>80</v>
      </c>
      <c r="D134" s="101" t="s">
        <v>20</v>
      </c>
      <c r="E134" s="101"/>
      <c r="F134" s="102">
        <v>19.574999999999999</v>
      </c>
      <c r="G134" s="101"/>
      <c r="H134" s="101"/>
      <c r="I134" s="101"/>
      <c r="J134" s="101"/>
      <c r="K134" s="102">
        <v>6.5107999999999997</v>
      </c>
      <c r="L134" s="102">
        <v>127.44890999999998</v>
      </c>
      <c r="M134" s="104">
        <f>H134+J134+L134</f>
        <v>127.44890999999998</v>
      </c>
    </row>
    <row r="135" spans="1:13" s="96" customFormat="1" x14ac:dyDescent="0.35">
      <c r="A135" s="92" t="s">
        <v>283</v>
      </c>
      <c r="B135" s="93" t="s">
        <v>685</v>
      </c>
      <c r="C135" s="218" t="s">
        <v>153</v>
      </c>
      <c r="D135" s="93" t="s">
        <v>25</v>
      </c>
      <c r="E135" s="93"/>
      <c r="F135" s="94">
        <v>95</v>
      </c>
      <c r="G135" s="93"/>
      <c r="H135" s="93"/>
      <c r="I135" s="93"/>
      <c r="J135" s="93"/>
      <c r="K135" s="93"/>
      <c r="L135" s="93"/>
      <c r="M135" s="95"/>
    </row>
    <row r="136" spans="1:13" s="96" customFormat="1" x14ac:dyDescent="0.35">
      <c r="A136" s="97"/>
      <c r="B136" s="93" t="s">
        <v>94</v>
      </c>
      <c r="C136" s="219" t="s">
        <v>14</v>
      </c>
      <c r="D136" s="93" t="s">
        <v>15</v>
      </c>
      <c r="E136" s="93">
        <v>0.42839999999999995</v>
      </c>
      <c r="F136" s="93">
        <v>40.697999999999993</v>
      </c>
      <c r="G136" s="93"/>
      <c r="H136" s="93"/>
      <c r="I136" s="93">
        <v>4.5999999999999996</v>
      </c>
      <c r="J136" s="105">
        <v>187.21079999999995</v>
      </c>
      <c r="K136" s="93"/>
      <c r="L136" s="93"/>
      <c r="M136" s="106">
        <f t="shared" ref="M136:M137" si="7">H136+J136+L136</f>
        <v>187.21079999999995</v>
      </c>
    </row>
    <row r="137" spans="1:13" s="96" customFormat="1" x14ac:dyDescent="0.35">
      <c r="A137" s="97"/>
      <c r="B137" s="93" t="s">
        <v>94</v>
      </c>
      <c r="C137" s="220" t="s">
        <v>22</v>
      </c>
      <c r="D137" s="98" t="s">
        <v>19</v>
      </c>
      <c r="E137" s="93">
        <v>0.2424</v>
      </c>
      <c r="F137" s="93">
        <v>23.027999999999999</v>
      </c>
      <c r="G137" s="98"/>
      <c r="H137" s="98"/>
      <c r="I137" s="98"/>
      <c r="J137" s="93"/>
      <c r="K137" s="107">
        <v>4</v>
      </c>
      <c r="L137" s="93">
        <v>92.111999999999995</v>
      </c>
      <c r="M137" s="95">
        <f t="shared" si="7"/>
        <v>92.111999999999995</v>
      </c>
    </row>
    <row r="138" spans="1:13" s="96" customFormat="1" x14ac:dyDescent="0.35">
      <c r="A138" s="97"/>
      <c r="B138" s="93"/>
      <c r="C138" s="93" t="s">
        <v>23</v>
      </c>
      <c r="D138" s="93"/>
      <c r="E138" s="93"/>
      <c r="F138" s="93"/>
      <c r="G138" s="93"/>
      <c r="H138" s="93"/>
      <c r="I138" s="93"/>
      <c r="J138" s="93"/>
      <c r="K138" s="93"/>
      <c r="L138" s="93"/>
      <c r="M138" s="95"/>
    </row>
    <row r="139" spans="1:13" s="96" customFormat="1" x14ac:dyDescent="0.35">
      <c r="A139" s="97"/>
      <c r="B139" s="93" t="s">
        <v>145</v>
      </c>
      <c r="C139" s="219" t="s">
        <v>24</v>
      </c>
      <c r="D139" s="93" t="s">
        <v>19</v>
      </c>
      <c r="E139" s="93">
        <v>0.20050000000000001</v>
      </c>
      <c r="F139" s="93">
        <v>19.047499999999999</v>
      </c>
      <c r="G139" s="93">
        <v>4</v>
      </c>
      <c r="H139" s="93">
        <v>76.19</v>
      </c>
      <c r="I139" s="93"/>
      <c r="J139" s="93"/>
      <c r="K139" s="93"/>
      <c r="L139" s="93"/>
      <c r="M139" s="95">
        <f t="shared" ref="M139" si="8">H139+J139+L139</f>
        <v>76.19</v>
      </c>
    </row>
    <row r="140" spans="1:13" s="96" customFormat="1" x14ac:dyDescent="0.35">
      <c r="A140" s="92" t="s">
        <v>809</v>
      </c>
      <c r="B140" s="93" t="s">
        <v>691</v>
      </c>
      <c r="C140" s="221" t="s">
        <v>89</v>
      </c>
      <c r="D140" s="93" t="s">
        <v>20</v>
      </c>
      <c r="E140" s="93"/>
      <c r="F140" s="99">
        <v>10.1175</v>
      </c>
      <c r="G140" s="93"/>
      <c r="H140" s="93"/>
      <c r="I140" s="93"/>
      <c r="J140" s="93"/>
      <c r="K140" s="93"/>
      <c r="L140" s="93"/>
      <c r="M140" s="95"/>
    </row>
    <row r="141" spans="1:13" s="96" customFormat="1" x14ac:dyDescent="0.35">
      <c r="A141" s="97"/>
      <c r="B141" s="100"/>
      <c r="C141" s="222" t="s">
        <v>90</v>
      </c>
      <c r="D141" s="100" t="s">
        <v>91</v>
      </c>
      <c r="E141" s="93">
        <v>1.3216000000000001</v>
      </c>
      <c r="F141" s="93">
        <v>13.371288</v>
      </c>
      <c r="G141" s="93"/>
      <c r="H141" s="93"/>
      <c r="I141" s="93">
        <v>6</v>
      </c>
      <c r="J141" s="93">
        <v>80.227727999999999</v>
      </c>
      <c r="K141" s="93"/>
      <c r="L141" s="93"/>
      <c r="M141" s="95">
        <f>H141+J141+L141</f>
        <v>80.227727999999999</v>
      </c>
    </row>
    <row r="142" spans="1:13" s="96" customFormat="1" x14ac:dyDescent="0.35">
      <c r="A142" s="97"/>
      <c r="B142" s="93"/>
      <c r="C142" s="223" t="s">
        <v>22</v>
      </c>
      <c r="D142" s="93" t="s">
        <v>92</v>
      </c>
      <c r="E142" s="93">
        <v>0.96</v>
      </c>
      <c r="F142" s="93">
        <v>9.7127999999999997</v>
      </c>
      <c r="G142" s="98"/>
      <c r="H142" s="98"/>
      <c r="I142" s="98"/>
      <c r="J142" s="93"/>
      <c r="K142" s="107">
        <v>4</v>
      </c>
      <c r="L142" s="93">
        <v>38.851199999999999</v>
      </c>
      <c r="M142" s="95">
        <f>H142+J142+L142</f>
        <v>38.851199999999999</v>
      </c>
    </row>
    <row r="143" spans="1:13" s="96" customFormat="1" x14ac:dyDescent="0.35">
      <c r="A143" s="92" t="s">
        <v>893</v>
      </c>
      <c r="B143" s="93" t="s">
        <v>93</v>
      </c>
      <c r="C143" s="224" t="s">
        <v>150</v>
      </c>
      <c r="D143" s="101" t="s">
        <v>20</v>
      </c>
      <c r="E143" s="101"/>
      <c r="F143" s="102">
        <v>10.1175</v>
      </c>
      <c r="G143" s="101"/>
      <c r="H143" s="101"/>
      <c r="I143" s="101"/>
      <c r="J143" s="101"/>
      <c r="K143" s="102">
        <v>6.5107999999999997</v>
      </c>
      <c r="L143" s="101">
        <v>65.873018999999999</v>
      </c>
      <c r="M143" s="103">
        <f>H143+J143+L143</f>
        <v>65.873018999999999</v>
      </c>
    </row>
    <row r="144" spans="1:13" s="32" customFormat="1" x14ac:dyDescent="0.35">
      <c r="A144" s="27" t="s">
        <v>810</v>
      </c>
      <c r="B144" s="109" t="s">
        <v>115</v>
      </c>
      <c r="C144" s="211" t="s">
        <v>502</v>
      </c>
      <c r="D144" s="28" t="s">
        <v>25</v>
      </c>
      <c r="E144" s="28"/>
      <c r="F144" s="78">
        <v>95</v>
      </c>
      <c r="G144" s="28"/>
      <c r="H144" s="29"/>
      <c r="I144" s="28"/>
      <c r="J144" s="29"/>
      <c r="K144" s="28"/>
      <c r="L144" s="29"/>
      <c r="M144" s="53"/>
    </row>
    <row r="145" spans="1:13" s="32" customFormat="1" x14ac:dyDescent="0.35">
      <c r="A145" s="27"/>
      <c r="B145" s="28" t="s">
        <v>94</v>
      </c>
      <c r="C145" s="194" t="s">
        <v>14</v>
      </c>
      <c r="D145" s="28" t="s">
        <v>15</v>
      </c>
      <c r="E145" s="29">
        <v>0.58379999999999999</v>
      </c>
      <c r="F145" s="29">
        <v>55.460999999999999</v>
      </c>
      <c r="G145" s="28"/>
      <c r="H145" s="29"/>
      <c r="I145" s="33">
        <v>4.5999999999999996</v>
      </c>
      <c r="J145" s="29">
        <v>255.12059999999997</v>
      </c>
      <c r="K145" s="28"/>
      <c r="L145" s="29"/>
      <c r="M145" s="50">
        <f>H145+J145+L145</f>
        <v>255.12059999999997</v>
      </c>
    </row>
    <row r="146" spans="1:13" s="32" customFormat="1" x14ac:dyDescent="0.35">
      <c r="A146" s="27"/>
      <c r="B146" s="28" t="s">
        <v>94</v>
      </c>
      <c r="C146" s="214" t="s">
        <v>22</v>
      </c>
      <c r="D146" s="108" t="s">
        <v>19</v>
      </c>
      <c r="E146" s="109">
        <v>0.2898</v>
      </c>
      <c r="F146" s="29">
        <v>27.530999999999999</v>
      </c>
      <c r="G146" s="110"/>
      <c r="H146" s="110"/>
      <c r="I146" s="110"/>
      <c r="J146" s="111"/>
      <c r="K146" s="112">
        <v>4</v>
      </c>
      <c r="L146" s="113">
        <v>110.124</v>
      </c>
      <c r="M146" s="50">
        <f>H146+J146+L146</f>
        <v>110.124</v>
      </c>
    </row>
    <row r="147" spans="1:13" s="96" customFormat="1" x14ac:dyDescent="0.35">
      <c r="A147" s="92" t="s">
        <v>811</v>
      </c>
      <c r="B147" s="93" t="s">
        <v>691</v>
      </c>
      <c r="C147" s="221" t="s">
        <v>89</v>
      </c>
      <c r="D147" s="93" t="s">
        <v>20</v>
      </c>
      <c r="E147" s="93"/>
      <c r="F147" s="99">
        <v>11.029500000000001</v>
      </c>
      <c r="G147" s="93"/>
      <c r="H147" s="93"/>
      <c r="I147" s="93"/>
      <c r="J147" s="93"/>
      <c r="K147" s="93"/>
      <c r="L147" s="93"/>
      <c r="M147" s="95"/>
    </row>
    <row r="148" spans="1:13" s="96" customFormat="1" x14ac:dyDescent="0.35">
      <c r="A148" s="97"/>
      <c r="B148" s="100"/>
      <c r="C148" s="222" t="s">
        <v>90</v>
      </c>
      <c r="D148" s="100" t="s">
        <v>91</v>
      </c>
      <c r="E148" s="93">
        <v>1.3216000000000001</v>
      </c>
      <c r="F148" s="93">
        <v>14.576587200000002</v>
      </c>
      <c r="G148" s="93"/>
      <c r="H148" s="93"/>
      <c r="I148" s="93">
        <v>6</v>
      </c>
      <c r="J148" s="93">
        <v>87.459523200000007</v>
      </c>
      <c r="K148" s="93"/>
      <c r="L148" s="93"/>
      <c r="M148" s="95">
        <f>H148+J148+L148</f>
        <v>87.459523200000007</v>
      </c>
    </row>
    <row r="149" spans="1:13" s="96" customFormat="1" x14ac:dyDescent="0.35">
      <c r="A149" s="97"/>
      <c r="B149" s="93"/>
      <c r="C149" s="223" t="s">
        <v>22</v>
      </c>
      <c r="D149" s="93" t="s">
        <v>92</v>
      </c>
      <c r="E149" s="93">
        <v>0.96</v>
      </c>
      <c r="F149" s="93">
        <v>10.58832</v>
      </c>
      <c r="G149" s="98"/>
      <c r="H149" s="98"/>
      <c r="I149" s="98"/>
      <c r="J149" s="93"/>
      <c r="K149" s="107">
        <v>4</v>
      </c>
      <c r="L149" s="93">
        <v>42.353279999999998</v>
      </c>
      <c r="M149" s="95">
        <f>H149+J149+L149</f>
        <v>42.353279999999998</v>
      </c>
    </row>
    <row r="150" spans="1:13" s="96" customFormat="1" x14ac:dyDescent="0.35">
      <c r="A150" s="92" t="s">
        <v>894</v>
      </c>
      <c r="B150" s="93" t="s">
        <v>93</v>
      </c>
      <c r="C150" s="224" t="s">
        <v>150</v>
      </c>
      <c r="D150" s="101" t="s">
        <v>20</v>
      </c>
      <c r="E150" s="101"/>
      <c r="F150" s="102">
        <v>11.029500000000001</v>
      </c>
      <c r="G150" s="101"/>
      <c r="H150" s="101"/>
      <c r="I150" s="101"/>
      <c r="J150" s="101"/>
      <c r="K150" s="102">
        <v>6.5107999999999997</v>
      </c>
      <c r="L150" s="102">
        <v>71.810868600000006</v>
      </c>
      <c r="M150" s="104">
        <f>H150+J150+L150</f>
        <v>71.810868600000006</v>
      </c>
    </row>
    <row r="151" spans="1:13" s="96" customFormat="1" x14ac:dyDescent="0.35">
      <c r="A151" s="92" t="s">
        <v>812</v>
      </c>
      <c r="B151" s="93" t="s">
        <v>686</v>
      </c>
      <c r="C151" s="218" t="s">
        <v>683</v>
      </c>
      <c r="D151" s="93" t="s">
        <v>25</v>
      </c>
      <c r="E151" s="93"/>
      <c r="F151" s="99">
        <v>10</v>
      </c>
      <c r="G151" s="93"/>
      <c r="H151" s="93"/>
      <c r="I151" s="93"/>
      <c r="J151" s="93"/>
      <c r="K151" s="93"/>
      <c r="L151" s="93"/>
      <c r="M151" s="95"/>
    </row>
    <row r="152" spans="1:13" s="96" customFormat="1" x14ac:dyDescent="0.35">
      <c r="A152" s="97"/>
      <c r="B152" s="93" t="s">
        <v>94</v>
      </c>
      <c r="C152" s="219" t="s">
        <v>14</v>
      </c>
      <c r="D152" s="93" t="s">
        <v>15</v>
      </c>
      <c r="E152" s="93">
        <v>0.38340000000000002</v>
      </c>
      <c r="F152" s="93">
        <v>3.8340000000000001</v>
      </c>
      <c r="G152" s="93"/>
      <c r="H152" s="93"/>
      <c r="I152" s="93">
        <v>4.5999999999999996</v>
      </c>
      <c r="J152" s="105">
        <v>17.636399999999998</v>
      </c>
      <c r="K152" s="93"/>
      <c r="L152" s="93"/>
      <c r="M152" s="106">
        <f>H152+J152+L152</f>
        <v>17.636399999999998</v>
      </c>
    </row>
    <row r="153" spans="1:13" s="96" customFormat="1" x14ac:dyDescent="0.35">
      <c r="A153" s="97"/>
      <c r="B153" s="93" t="s">
        <v>94</v>
      </c>
      <c r="C153" s="220" t="s">
        <v>22</v>
      </c>
      <c r="D153" s="98" t="s">
        <v>19</v>
      </c>
      <c r="E153" s="93">
        <v>0.21179999999999999</v>
      </c>
      <c r="F153" s="93">
        <v>2.1179999999999999</v>
      </c>
      <c r="G153" s="98"/>
      <c r="H153" s="98"/>
      <c r="I153" s="98"/>
      <c r="J153" s="93"/>
      <c r="K153" s="98">
        <v>4</v>
      </c>
      <c r="L153" s="93">
        <v>8.4719999999999995</v>
      </c>
      <c r="M153" s="95">
        <f>H153+J153+L153</f>
        <v>8.4719999999999995</v>
      </c>
    </row>
    <row r="154" spans="1:13" s="96" customFormat="1" x14ac:dyDescent="0.35">
      <c r="A154" s="97"/>
      <c r="B154" s="93"/>
      <c r="C154" s="93" t="s">
        <v>23</v>
      </c>
      <c r="D154" s="93"/>
      <c r="E154" s="93"/>
      <c r="F154" s="93"/>
      <c r="G154" s="93"/>
      <c r="H154" s="93"/>
      <c r="I154" s="93"/>
      <c r="J154" s="93"/>
      <c r="K154" s="93"/>
      <c r="L154" s="93"/>
      <c r="M154" s="95"/>
    </row>
    <row r="155" spans="1:13" s="96" customFormat="1" x14ac:dyDescent="0.35">
      <c r="A155" s="97"/>
      <c r="B155" s="93" t="s">
        <v>145</v>
      </c>
      <c r="C155" s="219" t="s">
        <v>24</v>
      </c>
      <c r="D155" s="93" t="s">
        <v>19</v>
      </c>
      <c r="E155" s="93">
        <v>0.17050000000000001</v>
      </c>
      <c r="F155" s="93">
        <v>1.7050000000000001</v>
      </c>
      <c r="G155" s="93">
        <v>4</v>
      </c>
      <c r="H155" s="93">
        <v>6.82</v>
      </c>
      <c r="I155" s="93"/>
      <c r="J155" s="93"/>
      <c r="K155" s="93"/>
      <c r="L155" s="93"/>
      <c r="M155" s="95">
        <f>H155+J155+L155</f>
        <v>6.82</v>
      </c>
    </row>
    <row r="156" spans="1:13" s="96" customFormat="1" x14ac:dyDescent="0.35">
      <c r="A156" s="92" t="s">
        <v>813</v>
      </c>
      <c r="B156" s="93" t="s">
        <v>691</v>
      </c>
      <c r="C156" s="221" t="s">
        <v>89</v>
      </c>
      <c r="D156" s="93" t="s">
        <v>20</v>
      </c>
      <c r="E156" s="93"/>
      <c r="F156" s="99">
        <v>0.85199999999999998</v>
      </c>
      <c r="G156" s="93"/>
      <c r="H156" s="93"/>
      <c r="I156" s="93"/>
      <c r="J156" s="93"/>
      <c r="K156" s="93"/>
      <c r="L156" s="93"/>
      <c r="M156" s="95"/>
    </row>
    <row r="157" spans="1:13" s="96" customFormat="1" x14ac:dyDescent="0.35">
      <c r="A157" s="97"/>
      <c r="B157" s="100"/>
      <c r="C157" s="222" t="s">
        <v>90</v>
      </c>
      <c r="D157" s="100" t="s">
        <v>91</v>
      </c>
      <c r="E157" s="93">
        <v>1.3216000000000001</v>
      </c>
      <c r="F157" s="93">
        <v>1.1260032</v>
      </c>
      <c r="G157" s="93"/>
      <c r="H157" s="93"/>
      <c r="I157" s="93">
        <v>6</v>
      </c>
      <c r="J157" s="93">
        <v>6.7560191999999999</v>
      </c>
      <c r="K157" s="93"/>
      <c r="L157" s="93"/>
      <c r="M157" s="95">
        <f>H157+J157+L157</f>
        <v>6.7560191999999999</v>
      </c>
    </row>
    <row r="158" spans="1:13" s="96" customFormat="1" x14ac:dyDescent="0.35">
      <c r="A158" s="97"/>
      <c r="B158" s="93"/>
      <c r="C158" s="223" t="s">
        <v>22</v>
      </c>
      <c r="D158" s="93" t="s">
        <v>92</v>
      </c>
      <c r="E158" s="93">
        <v>0.96</v>
      </c>
      <c r="F158" s="93">
        <v>0.81791999999999998</v>
      </c>
      <c r="G158" s="98"/>
      <c r="H158" s="98"/>
      <c r="I158" s="98"/>
      <c r="J158" s="93"/>
      <c r="K158" s="107">
        <v>4</v>
      </c>
      <c r="L158" s="93">
        <v>3.2716799999999999</v>
      </c>
      <c r="M158" s="95">
        <f>H158+J158+L158</f>
        <v>3.2716799999999999</v>
      </c>
    </row>
    <row r="159" spans="1:13" s="96" customFormat="1" x14ac:dyDescent="0.35">
      <c r="A159" s="92" t="s">
        <v>895</v>
      </c>
      <c r="B159" s="93" t="s">
        <v>93</v>
      </c>
      <c r="C159" s="224" t="s">
        <v>150</v>
      </c>
      <c r="D159" s="101" t="s">
        <v>20</v>
      </c>
      <c r="E159" s="101"/>
      <c r="F159" s="102">
        <v>0.85199999999999998</v>
      </c>
      <c r="G159" s="101"/>
      <c r="H159" s="101"/>
      <c r="I159" s="101"/>
      <c r="J159" s="101"/>
      <c r="K159" s="102">
        <v>6.5107999999999997</v>
      </c>
      <c r="L159" s="101">
        <v>5.5472015999999993</v>
      </c>
      <c r="M159" s="103">
        <f>H159+J159+L159</f>
        <v>5.5472015999999993</v>
      </c>
    </row>
    <row r="160" spans="1:13" s="96" customFormat="1" x14ac:dyDescent="0.35">
      <c r="A160" s="92" t="s">
        <v>814</v>
      </c>
      <c r="B160" s="93" t="s">
        <v>687</v>
      </c>
      <c r="C160" s="218" t="s">
        <v>154</v>
      </c>
      <c r="D160" s="93" t="s">
        <v>25</v>
      </c>
      <c r="E160" s="93"/>
      <c r="F160" s="94">
        <v>15</v>
      </c>
      <c r="G160" s="93"/>
      <c r="H160" s="93"/>
      <c r="I160" s="93"/>
      <c r="J160" s="93"/>
      <c r="K160" s="93"/>
      <c r="L160" s="93"/>
      <c r="M160" s="95"/>
    </row>
    <row r="161" spans="1:13" s="96" customFormat="1" x14ac:dyDescent="0.35">
      <c r="A161" s="97"/>
      <c r="B161" s="93" t="s">
        <v>94</v>
      </c>
      <c r="C161" s="219" t="s">
        <v>14</v>
      </c>
      <c r="D161" s="93" t="s">
        <v>15</v>
      </c>
      <c r="E161" s="93">
        <v>0.30599999999999999</v>
      </c>
      <c r="F161" s="93">
        <v>4.59</v>
      </c>
      <c r="G161" s="93"/>
      <c r="H161" s="93"/>
      <c r="I161" s="93">
        <v>4.5999999999999996</v>
      </c>
      <c r="J161" s="105">
        <v>21.113999999999997</v>
      </c>
      <c r="K161" s="93"/>
      <c r="L161" s="93"/>
      <c r="M161" s="106">
        <f>H161+J161+L161</f>
        <v>21.113999999999997</v>
      </c>
    </row>
    <row r="162" spans="1:13" s="96" customFormat="1" x14ac:dyDescent="0.35">
      <c r="A162" s="97"/>
      <c r="B162" s="93" t="s">
        <v>94</v>
      </c>
      <c r="C162" s="220" t="s">
        <v>22</v>
      </c>
      <c r="D162" s="98" t="s">
        <v>19</v>
      </c>
      <c r="E162" s="93">
        <v>4.6079999999999996E-2</v>
      </c>
      <c r="F162" s="93">
        <v>0.69119999999999993</v>
      </c>
      <c r="G162" s="98"/>
      <c r="H162" s="98"/>
      <c r="I162" s="98"/>
      <c r="J162" s="93"/>
      <c r="K162" s="98">
        <v>4</v>
      </c>
      <c r="L162" s="93">
        <v>2.7647999999999997</v>
      </c>
      <c r="M162" s="95">
        <f>H162+J162+L162</f>
        <v>2.7647999999999997</v>
      </c>
    </row>
    <row r="163" spans="1:13" s="96" customFormat="1" x14ac:dyDescent="0.35">
      <c r="A163" s="97"/>
      <c r="B163" s="93"/>
      <c r="C163" s="93" t="s">
        <v>23</v>
      </c>
      <c r="D163" s="93"/>
      <c r="E163" s="93"/>
      <c r="F163" s="93"/>
      <c r="G163" s="93"/>
      <c r="H163" s="93"/>
      <c r="I163" s="93"/>
      <c r="J163" s="93"/>
      <c r="K163" s="93"/>
      <c r="L163" s="93"/>
      <c r="M163" s="95"/>
    </row>
    <row r="164" spans="1:13" s="96" customFormat="1" x14ac:dyDescent="0.35">
      <c r="A164" s="97"/>
      <c r="B164" s="93" t="s">
        <v>145</v>
      </c>
      <c r="C164" s="219" t="s">
        <v>24</v>
      </c>
      <c r="D164" s="93" t="s">
        <v>19</v>
      </c>
      <c r="E164" s="93">
        <v>0.107</v>
      </c>
      <c r="F164" s="93">
        <v>1.605</v>
      </c>
      <c r="G164" s="93">
        <v>4</v>
      </c>
      <c r="H164" s="93">
        <v>6.42</v>
      </c>
      <c r="I164" s="93"/>
      <c r="J164" s="93"/>
      <c r="K164" s="93"/>
      <c r="L164" s="93"/>
      <c r="M164" s="95">
        <f>H164+J164+L164</f>
        <v>6.42</v>
      </c>
    </row>
    <row r="165" spans="1:13" s="96" customFormat="1" x14ac:dyDescent="0.35">
      <c r="A165" s="92" t="s">
        <v>290</v>
      </c>
      <c r="B165" s="93" t="s">
        <v>691</v>
      </c>
      <c r="C165" s="221" t="s">
        <v>244</v>
      </c>
      <c r="D165" s="93" t="s">
        <v>20</v>
      </c>
      <c r="E165" s="93"/>
      <c r="F165" s="99">
        <v>0.73199999999999998</v>
      </c>
      <c r="G165" s="93"/>
      <c r="H165" s="93"/>
      <c r="I165" s="93"/>
      <c r="J165" s="93"/>
      <c r="K165" s="93"/>
      <c r="L165" s="93"/>
      <c r="M165" s="95"/>
    </row>
    <row r="166" spans="1:13" s="96" customFormat="1" x14ac:dyDescent="0.35">
      <c r="A166" s="97"/>
      <c r="B166" s="100"/>
      <c r="C166" s="222" t="s">
        <v>90</v>
      </c>
      <c r="D166" s="100" t="s">
        <v>91</v>
      </c>
      <c r="E166" s="93">
        <v>1.3216000000000001</v>
      </c>
      <c r="F166" s="93">
        <v>0.96741120000000003</v>
      </c>
      <c r="G166" s="93"/>
      <c r="H166" s="93"/>
      <c r="I166" s="93">
        <v>6</v>
      </c>
      <c r="J166" s="93">
        <v>5.8044672000000004</v>
      </c>
      <c r="K166" s="93"/>
      <c r="L166" s="93"/>
      <c r="M166" s="95">
        <f>H166+J166+L166</f>
        <v>5.8044672000000004</v>
      </c>
    </row>
    <row r="167" spans="1:13" s="96" customFormat="1" x14ac:dyDescent="0.35">
      <c r="A167" s="97"/>
      <c r="B167" s="93"/>
      <c r="C167" s="223" t="s">
        <v>22</v>
      </c>
      <c r="D167" s="93" t="s">
        <v>92</v>
      </c>
      <c r="E167" s="93">
        <v>0.96</v>
      </c>
      <c r="F167" s="93">
        <v>0.70272000000000001</v>
      </c>
      <c r="G167" s="98"/>
      <c r="H167" s="98"/>
      <c r="I167" s="98"/>
      <c r="J167" s="93"/>
      <c r="K167" s="98">
        <v>4</v>
      </c>
      <c r="L167" s="93">
        <v>2.81088</v>
      </c>
      <c r="M167" s="95">
        <f>H167+J167+L167</f>
        <v>2.81088</v>
      </c>
    </row>
    <row r="168" spans="1:13" s="96" customFormat="1" x14ac:dyDescent="0.35">
      <c r="A168" s="92" t="s">
        <v>896</v>
      </c>
      <c r="B168" s="93" t="s">
        <v>93</v>
      </c>
      <c r="C168" s="224" t="s">
        <v>150</v>
      </c>
      <c r="D168" s="101" t="s">
        <v>20</v>
      </c>
      <c r="E168" s="101"/>
      <c r="F168" s="102">
        <v>0.73199999999999998</v>
      </c>
      <c r="G168" s="101"/>
      <c r="H168" s="101"/>
      <c r="I168" s="101"/>
      <c r="J168" s="101"/>
      <c r="K168" s="102">
        <v>6.5107999999999997</v>
      </c>
      <c r="L168" s="102">
        <v>4.7659056</v>
      </c>
      <c r="M168" s="104">
        <f>H168+J168+L168</f>
        <v>4.7659056</v>
      </c>
    </row>
    <row r="169" spans="1:13" s="96" customFormat="1" x14ac:dyDescent="0.35">
      <c r="A169" s="92" t="s">
        <v>462</v>
      </c>
      <c r="B169" s="93" t="s">
        <v>688</v>
      </c>
      <c r="C169" s="218" t="s">
        <v>155</v>
      </c>
      <c r="D169" s="93" t="s">
        <v>25</v>
      </c>
      <c r="E169" s="93"/>
      <c r="F169" s="94">
        <v>20</v>
      </c>
      <c r="G169" s="93"/>
      <c r="H169" s="93"/>
      <c r="I169" s="93"/>
      <c r="J169" s="93"/>
      <c r="K169" s="93"/>
      <c r="L169" s="93"/>
      <c r="M169" s="95"/>
    </row>
    <row r="170" spans="1:13" s="96" customFormat="1" x14ac:dyDescent="0.35">
      <c r="A170" s="97"/>
      <c r="B170" s="93" t="s">
        <v>94</v>
      </c>
      <c r="C170" s="219" t="s">
        <v>14</v>
      </c>
      <c r="D170" s="93" t="s">
        <v>15</v>
      </c>
      <c r="E170" s="93">
        <v>0.22259999999999999</v>
      </c>
      <c r="F170" s="93">
        <v>4.452</v>
      </c>
      <c r="G170" s="93"/>
      <c r="H170" s="93"/>
      <c r="I170" s="93">
        <v>4.5999999999999996</v>
      </c>
      <c r="J170" s="105">
        <v>20.479199999999999</v>
      </c>
      <c r="K170" s="93"/>
      <c r="L170" s="93"/>
      <c r="M170" s="106">
        <f t="shared" ref="M170:M171" si="9">H170+J170+L170</f>
        <v>20.479199999999999</v>
      </c>
    </row>
    <row r="171" spans="1:13" s="96" customFormat="1" x14ac:dyDescent="0.35">
      <c r="A171" s="97"/>
      <c r="B171" s="93" t="s">
        <v>94</v>
      </c>
      <c r="C171" s="220" t="s">
        <v>22</v>
      </c>
      <c r="D171" s="98" t="s">
        <v>19</v>
      </c>
      <c r="E171" s="114">
        <v>3.8459999999999996E-3</v>
      </c>
      <c r="F171" s="93">
        <v>7.6919999999999988E-2</v>
      </c>
      <c r="G171" s="98"/>
      <c r="H171" s="98"/>
      <c r="I171" s="98"/>
      <c r="J171" s="93"/>
      <c r="K171" s="98">
        <v>4</v>
      </c>
      <c r="L171" s="93">
        <v>0.30767999999999995</v>
      </c>
      <c r="M171" s="95">
        <f t="shared" si="9"/>
        <v>0.30767999999999995</v>
      </c>
    </row>
    <row r="172" spans="1:13" s="96" customFormat="1" x14ac:dyDescent="0.35">
      <c r="A172" s="97"/>
      <c r="B172" s="93"/>
      <c r="C172" s="93" t="s">
        <v>23</v>
      </c>
      <c r="D172" s="93"/>
      <c r="E172" s="93"/>
      <c r="F172" s="93"/>
      <c r="G172" s="93"/>
      <c r="H172" s="93"/>
      <c r="I172" s="93"/>
      <c r="J172" s="93"/>
      <c r="K172" s="93"/>
      <c r="L172" s="93"/>
      <c r="M172" s="95"/>
    </row>
    <row r="173" spans="1:13" s="96" customFormat="1" x14ac:dyDescent="0.35">
      <c r="A173" s="97"/>
      <c r="B173" s="93" t="s">
        <v>145</v>
      </c>
      <c r="C173" s="219" t="s">
        <v>24</v>
      </c>
      <c r="D173" s="93" t="s">
        <v>19</v>
      </c>
      <c r="E173" s="93">
        <v>7.8E-2</v>
      </c>
      <c r="F173" s="93">
        <v>1.56</v>
      </c>
      <c r="G173" s="93">
        <v>4</v>
      </c>
      <c r="H173" s="93">
        <v>6.24</v>
      </c>
      <c r="I173" s="93"/>
      <c r="J173" s="93"/>
      <c r="K173" s="93"/>
      <c r="L173" s="93"/>
      <c r="M173" s="95">
        <f t="shared" ref="M173" si="10">H173+J173+L173</f>
        <v>6.24</v>
      </c>
    </row>
    <row r="174" spans="1:13" s="96" customFormat="1" x14ac:dyDescent="0.35">
      <c r="A174" s="92" t="s">
        <v>291</v>
      </c>
      <c r="B174" s="93" t="s">
        <v>691</v>
      </c>
      <c r="C174" s="221" t="s">
        <v>245</v>
      </c>
      <c r="D174" s="93" t="s">
        <v>20</v>
      </c>
      <c r="E174" s="93"/>
      <c r="F174" s="99">
        <v>0.41599999999999998</v>
      </c>
      <c r="G174" s="93"/>
      <c r="H174" s="93"/>
      <c r="I174" s="93"/>
      <c r="J174" s="93"/>
      <c r="K174" s="93"/>
      <c r="L174" s="93"/>
      <c r="M174" s="95"/>
    </row>
    <row r="175" spans="1:13" s="96" customFormat="1" x14ac:dyDescent="0.35">
      <c r="A175" s="97"/>
      <c r="B175" s="100"/>
      <c r="C175" s="222" t="s">
        <v>90</v>
      </c>
      <c r="D175" s="100" t="s">
        <v>91</v>
      </c>
      <c r="E175" s="93">
        <v>1.3216000000000001</v>
      </c>
      <c r="F175" s="93">
        <v>0.54978559999999999</v>
      </c>
      <c r="G175" s="93"/>
      <c r="H175" s="93"/>
      <c r="I175" s="93">
        <v>6</v>
      </c>
      <c r="J175" s="93">
        <v>3.2987136000000001</v>
      </c>
      <c r="K175" s="93"/>
      <c r="L175" s="93"/>
      <c r="M175" s="95">
        <f>H175+J175+L175</f>
        <v>3.2987136000000001</v>
      </c>
    </row>
    <row r="176" spans="1:13" s="96" customFormat="1" x14ac:dyDescent="0.35">
      <c r="A176" s="97"/>
      <c r="B176" s="93"/>
      <c r="C176" s="223" t="s">
        <v>22</v>
      </c>
      <c r="D176" s="93" t="s">
        <v>92</v>
      </c>
      <c r="E176" s="93">
        <v>0.96</v>
      </c>
      <c r="F176" s="93">
        <v>0.39935999999999999</v>
      </c>
      <c r="G176" s="98"/>
      <c r="H176" s="98"/>
      <c r="I176" s="98"/>
      <c r="J176" s="93"/>
      <c r="K176" s="98">
        <v>4</v>
      </c>
      <c r="L176" s="93">
        <v>1.59744</v>
      </c>
      <c r="M176" s="95">
        <f>H176+J176+L176</f>
        <v>1.59744</v>
      </c>
    </row>
    <row r="177" spans="1:14" s="96" customFormat="1" x14ac:dyDescent="0.35">
      <c r="A177" s="92" t="s">
        <v>292</v>
      </c>
      <c r="B177" s="93" t="s">
        <v>147</v>
      </c>
      <c r="C177" s="218" t="s">
        <v>689</v>
      </c>
      <c r="D177" s="93" t="s">
        <v>25</v>
      </c>
      <c r="E177" s="93"/>
      <c r="F177" s="94">
        <v>5</v>
      </c>
      <c r="G177" s="93"/>
      <c r="H177" s="93"/>
      <c r="I177" s="93"/>
      <c r="J177" s="93"/>
      <c r="K177" s="93"/>
      <c r="L177" s="93"/>
      <c r="M177" s="95"/>
    </row>
    <row r="178" spans="1:14" s="96" customFormat="1" x14ac:dyDescent="0.35">
      <c r="A178" s="97"/>
      <c r="B178" s="93" t="s">
        <v>94</v>
      </c>
      <c r="C178" s="219" t="s">
        <v>14</v>
      </c>
      <c r="D178" s="93" t="s">
        <v>15</v>
      </c>
      <c r="E178" s="93">
        <v>0.1908</v>
      </c>
      <c r="F178" s="93">
        <v>0.95399999999999996</v>
      </c>
      <c r="G178" s="93"/>
      <c r="H178" s="93"/>
      <c r="I178" s="93">
        <v>4.5999999999999996</v>
      </c>
      <c r="J178" s="105">
        <v>4.3883999999999999</v>
      </c>
      <c r="K178" s="93"/>
      <c r="L178" s="93"/>
      <c r="M178" s="106">
        <f t="shared" ref="M178:M179" si="11">H178+J178+L178</f>
        <v>4.3883999999999999</v>
      </c>
    </row>
    <row r="179" spans="1:14" s="96" customFormat="1" x14ac:dyDescent="0.35">
      <c r="A179" s="97"/>
      <c r="B179" s="93" t="s">
        <v>94</v>
      </c>
      <c r="C179" s="220" t="s">
        <v>22</v>
      </c>
      <c r="D179" s="98" t="s">
        <v>19</v>
      </c>
      <c r="E179" s="93">
        <v>1.338E-2</v>
      </c>
      <c r="F179" s="93">
        <v>6.6900000000000001E-2</v>
      </c>
      <c r="G179" s="98"/>
      <c r="H179" s="98"/>
      <c r="I179" s="98"/>
      <c r="J179" s="93"/>
      <c r="K179" s="98">
        <v>4</v>
      </c>
      <c r="L179" s="93">
        <v>0.2676</v>
      </c>
      <c r="M179" s="95">
        <f t="shared" si="11"/>
        <v>0.2676</v>
      </c>
    </row>
    <row r="180" spans="1:14" s="96" customFormat="1" x14ac:dyDescent="0.35">
      <c r="A180" s="97"/>
      <c r="B180" s="93"/>
      <c r="C180" s="93" t="s">
        <v>23</v>
      </c>
      <c r="D180" s="93"/>
      <c r="E180" s="93"/>
      <c r="F180" s="93"/>
      <c r="G180" s="93"/>
      <c r="H180" s="93"/>
      <c r="I180" s="93"/>
      <c r="J180" s="93"/>
      <c r="K180" s="93"/>
      <c r="L180" s="93"/>
      <c r="M180" s="95"/>
    </row>
    <row r="181" spans="1:14" s="96" customFormat="1" x14ac:dyDescent="0.35">
      <c r="A181" s="97"/>
      <c r="B181" s="93" t="s">
        <v>145</v>
      </c>
      <c r="C181" s="219" t="s">
        <v>24</v>
      </c>
      <c r="D181" s="93" t="s">
        <v>19</v>
      </c>
      <c r="E181" s="93">
        <v>2.7399999999999997E-2</v>
      </c>
      <c r="F181" s="93">
        <v>0.13699999999999998</v>
      </c>
      <c r="G181" s="93">
        <v>4</v>
      </c>
      <c r="H181" s="93">
        <v>0.54799999999999993</v>
      </c>
      <c r="I181" s="93"/>
      <c r="J181" s="93"/>
      <c r="K181" s="93"/>
      <c r="L181" s="93"/>
      <c r="M181" s="95">
        <f t="shared" ref="M181" si="12">H181+J181+L181</f>
        <v>0.54799999999999993</v>
      </c>
    </row>
    <row r="182" spans="1:14" s="96" customFormat="1" x14ac:dyDescent="0.35">
      <c r="A182" s="92" t="s">
        <v>241</v>
      </c>
      <c r="B182" s="93" t="s">
        <v>691</v>
      </c>
      <c r="C182" s="221" t="s">
        <v>245</v>
      </c>
      <c r="D182" s="93" t="s">
        <v>20</v>
      </c>
      <c r="E182" s="93"/>
      <c r="F182" s="99">
        <v>9.6999999999999986E-3</v>
      </c>
      <c r="G182" s="93"/>
      <c r="H182" s="93"/>
      <c r="I182" s="93"/>
      <c r="J182" s="93"/>
      <c r="K182" s="93"/>
      <c r="L182" s="93"/>
      <c r="M182" s="95"/>
    </row>
    <row r="183" spans="1:14" s="96" customFormat="1" x14ac:dyDescent="0.35">
      <c r="A183" s="97"/>
      <c r="B183" s="100"/>
      <c r="C183" s="222" t="s">
        <v>90</v>
      </c>
      <c r="D183" s="100" t="s">
        <v>91</v>
      </c>
      <c r="E183" s="93">
        <v>1.3216000000000001</v>
      </c>
      <c r="F183" s="93">
        <v>1.2819519999999999E-2</v>
      </c>
      <c r="G183" s="93"/>
      <c r="H183" s="93"/>
      <c r="I183" s="93">
        <v>6</v>
      </c>
      <c r="J183" s="93">
        <v>7.6917119999999992E-2</v>
      </c>
      <c r="K183" s="93"/>
      <c r="L183" s="93"/>
      <c r="M183" s="95">
        <f>H183+J183+L183</f>
        <v>7.6917119999999992E-2</v>
      </c>
    </row>
    <row r="184" spans="1:14" s="96" customFormat="1" x14ac:dyDescent="0.35">
      <c r="A184" s="97"/>
      <c r="B184" s="93"/>
      <c r="C184" s="223" t="s">
        <v>22</v>
      </c>
      <c r="D184" s="93" t="s">
        <v>92</v>
      </c>
      <c r="E184" s="93">
        <v>0.96</v>
      </c>
      <c r="F184" s="93">
        <v>9.3119999999999991E-3</v>
      </c>
      <c r="G184" s="98"/>
      <c r="H184" s="98"/>
      <c r="I184" s="98"/>
      <c r="J184" s="93"/>
      <c r="K184" s="98">
        <v>4</v>
      </c>
      <c r="L184" s="93">
        <v>3.7247999999999996E-2</v>
      </c>
      <c r="M184" s="95">
        <f>H184+J184+L184</f>
        <v>3.7247999999999996E-2</v>
      </c>
    </row>
    <row r="185" spans="1:14" s="96" customFormat="1" x14ac:dyDescent="0.35">
      <c r="A185" s="92" t="s">
        <v>897</v>
      </c>
      <c r="B185" s="93" t="s">
        <v>93</v>
      </c>
      <c r="C185" s="224" t="s">
        <v>150</v>
      </c>
      <c r="D185" s="101" t="s">
        <v>20</v>
      </c>
      <c r="E185" s="101"/>
      <c r="F185" s="102">
        <v>0.42569999999999997</v>
      </c>
      <c r="G185" s="101"/>
      <c r="H185" s="101"/>
      <c r="I185" s="101"/>
      <c r="J185" s="101"/>
      <c r="K185" s="102">
        <v>6.5107999999999997</v>
      </c>
      <c r="L185" s="102">
        <v>2.7716475599999995</v>
      </c>
      <c r="M185" s="104">
        <f>H185+J185+L185</f>
        <v>2.7716475599999995</v>
      </c>
    </row>
    <row r="186" spans="1:14" s="32" customFormat="1" x14ac:dyDescent="0.35">
      <c r="A186" s="27" t="s">
        <v>293</v>
      </c>
      <c r="B186" s="212" t="s">
        <v>503</v>
      </c>
      <c r="C186" s="225" t="s">
        <v>510</v>
      </c>
      <c r="D186" s="28" t="s">
        <v>36</v>
      </c>
      <c r="E186" s="28"/>
      <c r="F186" s="74">
        <v>6</v>
      </c>
      <c r="G186" s="28"/>
      <c r="H186" s="29"/>
      <c r="I186" s="28"/>
      <c r="J186" s="29"/>
      <c r="K186" s="28"/>
      <c r="L186" s="29"/>
      <c r="M186" s="79"/>
    </row>
    <row r="187" spans="1:14" s="32" customFormat="1" x14ac:dyDescent="0.35">
      <c r="A187" s="27"/>
      <c r="B187" s="28" t="s">
        <v>145</v>
      </c>
      <c r="C187" s="194" t="s">
        <v>14</v>
      </c>
      <c r="D187" s="28" t="s">
        <v>15</v>
      </c>
      <c r="E187" s="33">
        <v>6</v>
      </c>
      <c r="F187" s="29">
        <v>36</v>
      </c>
      <c r="G187" s="28"/>
      <c r="H187" s="29"/>
      <c r="I187" s="33">
        <v>6</v>
      </c>
      <c r="J187" s="29">
        <v>216</v>
      </c>
      <c r="K187" s="28"/>
      <c r="L187" s="29"/>
      <c r="M187" s="82">
        <f>H187+J187+L187</f>
        <v>216</v>
      </c>
    </row>
    <row r="188" spans="1:14" s="32" customFormat="1" x14ac:dyDescent="0.35">
      <c r="A188" s="27"/>
      <c r="B188" s="28" t="s">
        <v>145</v>
      </c>
      <c r="C188" s="194" t="s">
        <v>22</v>
      </c>
      <c r="D188" s="28" t="s">
        <v>19</v>
      </c>
      <c r="E188" s="29">
        <v>4.7549999999999999</v>
      </c>
      <c r="F188" s="29">
        <v>28.53</v>
      </c>
      <c r="G188" s="28"/>
      <c r="H188" s="29"/>
      <c r="I188" s="28"/>
      <c r="J188" s="29"/>
      <c r="K188" s="33">
        <v>4</v>
      </c>
      <c r="L188" s="29">
        <v>114.12</v>
      </c>
      <c r="M188" s="79">
        <f>H188+J188+L188</f>
        <v>114.12</v>
      </c>
    </row>
    <row r="189" spans="1:14" s="32" customFormat="1" x14ac:dyDescent="0.35">
      <c r="A189" s="27"/>
      <c r="B189" s="28"/>
      <c r="C189" s="28" t="s">
        <v>23</v>
      </c>
      <c r="D189" s="28"/>
      <c r="E189" s="88"/>
      <c r="F189" s="29"/>
      <c r="G189" s="28"/>
      <c r="H189" s="29"/>
      <c r="I189" s="28"/>
      <c r="J189" s="29"/>
      <c r="K189" s="33"/>
      <c r="L189" s="29"/>
      <c r="M189" s="79"/>
    </row>
    <row r="190" spans="1:14" s="32" customFormat="1" x14ac:dyDescent="0.35">
      <c r="A190" s="27"/>
      <c r="B190" s="226" t="s">
        <v>96</v>
      </c>
      <c r="C190" s="194" t="s">
        <v>86</v>
      </c>
      <c r="D190" s="28" t="s">
        <v>54</v>
      </c>
      <c r="E190" s="93">
        <v>0.83398980000000011</v>
      </c>
      <c r="F190" s="115">
        <v>5.0039388000000002</v>
      </c>
      <c r="G190" s="29">
        <v>1.6949152542372883</v>
      </c>
      <c r="H190" s="29">
        <v>8.4812522033898308</v>
      </c>
      <c r="I190" s="28"/>
      <c r="J190" s="29"/>
      <c r="K190" s="33"/>
      <c r="L190" s="29"/>
      <c r="M190" s="79">
        <f>H190+J190+L190</f>
        <v>8.4812522033898308</v>
      </c>
    </row>
    <row r="191" spans="1:14" s="32" customFormat="1" x14ac:dyDescent="0.35">
      <c r="A191" s="27"/>
      <c r="B191" s="226" t="s">
        <v>96</v>
      </c>
      <c r="C191" s="194" t="s">
        <v>87</v>
      </c>
      <c r="D191" s="28" t="s">
        <v>46</v>
      </c>
      <c r="E191" s="93">
        <v>0.31980600000000003</v>
      </c>
      <c r="F191" s="33">
        <v>1.9188360000000002</v>
      </c>
      <c r="G191" s="29">
        <v>2.2033898305084749</v>
      </c>
      <c r="H191" s="29">
        <v>4.2279437288135604</v>
      </c>
      <c r="I191" s="28"/>
      <c r="J191" s="29"/>
      <c r="K191" s="33"/>
      <c r="L191" s="29"/>
      <c r="M191" s="79">
        <f>H191+J191+L191</f>
        <v>4.2279437288135604</v>
      </c>
      <c r="N191" s="116"/>
    </row>
    <row r="192" spans="1:14" s="32" customFormat="1" ht="16.5" x14ac:dyDescent="0.35">
      <c r="A192" s="80">
        <v>47</v>
      </c>
      <c r="B192" s="212" t="s">
        <v>211</v>
      </c>
      <c r="C192" s="213" t="s">
        <v>507</v>
      </c>
      <c r="D192" s="28" t="s">
        <v>1088</v>
      </c>
      <c r="E192" s="28"/>
      <c r="F192" s="74">
        <v>2.2999999999999998</v>
      </c>
      <c r="G192" s="28"/>
      <c r="H192" s="29"/>
      <c r="I192" s="28"/>
      <c r="J192" s="29"/>
      <c r="K192" s="28"/>
      <c r="L192" s="29"/>
      <c r="M192" s="50"/>
    </row>
    <row r="193" spans="1:14" s="32" customFormat="1" x14ac:dyDescent="0.35">
      <c r="A193" s="80"/>
      <c r="B193" s="28"/>
      <c r="C193" s="194" t="s">
        <v>44</v>
      </c>
      <c r="D193" s="28" t="s">
        <v>15</v>
      </c>
      <c r="E193" s="28">
        <v>2.6399999999999997</v>
      </c>
      <c r="F193" s="29">
        <v>6.0719999999999992</v>
      </c>
      <c r="G193" s="28"/>
      <c r="H193" s="29"/>
      <c r="I193" s="33">
        <v>6</v>
      </c>
      <c r="J193" s="29">
        <v>36.431999999999995</v>
      </c>
      <c r="K193" s="28"/>
      <c r="L193" s="29"/>
      <c r="M193" s="50">
        <f>H193+J193+L193</f>
        <v>36.431999999999995</v>
      </c>
    </row>
    <row r="194" spans="1:14" s="32" customFormat="1" x14ac:dyDescent="0.35">
      <c r="A194" s="80"/>
      <c r="B194" s="28"/>
      <c r="C194" s="28" t="s">
        <v>23</v>
      </c>
      <c r="D194" s="28"/>
      <c r="E194" s="28"/>
      <c r="F194" s="29"/>
      <c r="G194" s="28"/>
      <c r="H194" s="29"/>
      <c r="I194" s="28"/>
      <c r="J194" s="29"/>
      <c r="K194" s="28"/>
      <c r="L194" s="29"/>
      <c r="M194" s="50"/>
    </row>
    <row r="195" spans="1:14" s="32" customFormat="1" x14ac:dyDescent="0.35">
      <c r="A195" s="80" t="s">
        <v>898</v>
      </c>
      <c r="B195" s="28" t="s">
        <v>505</v>
      </c>
      <c r="C195" s="194" t="s">
        <v>504</v>
      </c>
      <c r="D195" s="28" t="s">
        <v>54</v>
      </c>
      <c r="E195" s="29">
        <v>1.02</v>
      </c>
      <c r="F195" s="54">
        <v>2.3459999999999996</v>
      </c>
      <c r="G195" s="33">
        <v>110</v>
      </c>
      <c r="H195" s="29">
        <v>258.05999999999995</v>
      </c>
      <c r="I195" s="28"/>
      <c r="J195" s="29"/>
      <c r="K195" s="28"/>
      <c r="L195" s="29"/>
      <c r="M195" s="50">
        <f>H195+J195+L195</f>
        <v>258.05999999999995</v>
      </c>
    </row>
    <row r="196" spans="1:14" s="32" customFormat="1" x14ac:dyDescent="0.35">
      <c r="A196" s="80" t="s">
        <v>899</v>
      </c>
      <c r="B196" s="28" t="s">
        <v>506</v>
      </c>
      <c r="C196" s="194" t="s">
        <v>212</v>
      </c>
      <c r="D196" s="28" t="s">
        <v>54</v>
      </c>
      <c r="E196" s="54">
        <v>2.4E-2</v>
      </c>
      <c r="F196" s="54">
        <v>5.5199999999999999E-2</v>
      </c>
      <c r="G196" s="33">
        <v>474</v>
      </c>
      <c r="H196" s="29">
        <v>26.1648</v>
      </c>
      <c r="I196" s="29"/>
      <c r="J196" s="29"/>
      <c r="K196" s="28"/>
      <c r="L196" s="29"/>
      <c r="M196" s="50">
        <f>H196+J196+L196</f>
        <v>26.1648</v>
      </c>
    </row>
    <row r="197" spans="1:14" s="32" customFormat="1" x14ac:dyDescent="0.35">
      <c r="A197" s="80"/>
      <c r="B197" s="28"/>
      <c r="C197" s="194" t="s">
        <v>24</v>
      </c>
      <c r="D197" s="28" t="s">
        <v>19</v>
      </c>
      <c r="E197" s="29">
        <v>0.77800000000000002</v>
      </c>
      <c r="F197" s="54">
        <v>1.7893999999999999</v>
      </c>
      <c r="G197" s="33">
        <v>4</v>
      </c>
      <c r="H197" s="29">
        <v>7.1575999999999995</v>
      </c>
      <c r="I197" s="28"/>
      <c r="J197" s="29"/>
      <c r="K197" s="28"/>
      <c r="L197" s="29"/>
      <c r="M197" s="50">
        <f>H197+J197+L197</f>
        <v>7.1575999999999995</v>
      </c>
    </row>
    <row r="198" spans="1:14" s="32" customFormat="1" x14ac:dyDescent="0.35">
      <c r="A198" s="27" t="s">
        <v>294</v>
      </c>
      <c r="B198" s="212" t="s">
        <v>508</v>
      </c>
      <c r="C198" s="225" t="s">
        <v>509</v>
      </c>
      <c r="D198" s="28" t="s">
        <v>36</v>
      </c>
      <c r="E198" s="28"/>
      <c r="F198" s="74">
        <v>8</v>
      </c>
      <c r="G198" s="28"/>
      <c r="H198" s="29"/>
      <c r="I198" s="28"/>
      <c r="J198" s="29"/>
      <c r="K198" s="33"/>
      <c r="L198" s="29"/>
      <c r="M198" s="79"/>
    </row>
    <row r="199" spans="1:14" s="32" customFormat="1" x14ac:dyDescent="0.35">
      <c r="A199" s="27"/>
      <c r="B199" s="28" t="s">
        <v>145</v>
      </c>
      <c r="C199" s="194" t="s">
        <v>14</v>
      </c>
      <c r="D199" s="28" t="s">
        <v>15</v>
      </c>
      <c r="E199" s="29">
        <v>3.19</v>
      </c>
      <c r="F199" s="29">
        <v>25.52</v>
      </c>
      <c r="G199" s="28"/>
      <c r="H199" s="29"/>
      <c r="I199" s="33">
        <v>6</v>
      </c>
      <c r="J199" s="29">
        <v>153.12</v>
      </c>
      <c r="K199" s="33"/>
      <c r="L199" s="29"/>
      <c r="M199" s="79">
        <f>H199+J199+L199</f>
        <v>153.12</v>
      </c>
    </row>
    <row r="200" spans="1:14" s="32" customFormat="1" x14ac:dyDescent="0.35">
      <c r="A200" s="27"/>
      <c r="B200" s="28" t="s">
        <v>145</v>
      </c>
      <c r="C200" s="194" t="s">
        <v>22</v>
      </c>
      <c r="D200" s="28" t="s">
        <v>19</v>
      </c>
      <c r="E200" s="29">
        <v>1.24</v>
      </c>
      <c r="F200" s="29">
        <v>9.92</v>
      </c>
      <c r="G200" s="28"/>
      <c r="H200" s="29"/>
      <c r="I200" s="28"/>
      <c r="J200" s="29"/>
      <c r="K200" s="33">
        <v>4</v>
      </c>
      <c r="L200" s="29">
        <v>39.68</v>
      </c>
      <c r="M200" s="79">
        <f>H200+J200+L200</f>
        <v>39.68</v>
      </c>
    </row>
    <row r="201" spans="1:14" s="32" customFormat="1" x14ac:dyDescent="0.35">
      <c r="A201" s="27"/>
      <c r="B201" s="28"/>
      <c r="C201" s="28" t="s">
        <v>23</v>
      </c>
      <c r="D201" s="28"/>
      <c r="E201" s="88"/>
      <c r="F201" s="29"/>
      <c r="G201" s="28"/>
      <c r="H201" s="29"/>
      <c r="I201" s="28"/>
      <c r="J201" s="29"/>
      <c r="K201" s="28"/>
      <c r="L201" s="29"/>
      <c r="M201" s="79"/>
    </row>
    <row r="202" spans="1:14" s="32" customFormat="1" x14ac:dyDescent="0.35">
      <c r="A202" s="27"/>
      <c r="B202" s="226" t="s">
        <v>97</v>
      </c>
      <c r="C202" s="194" t="s">
        <v>86</v>
      </c>
      <c r="D202" s="28" t="s">
        <v>54</v>
      </c>
      <c r="E202" s="29">
        <v>0.25276650000000001</v>
      </c>
      <c r="F202" s="115">
        <v>2.022132</v>
      </c>
      <c r="G202" s="29">
        <v>1.6949152542372883</v>
      </c>
      <c r="H202" s="29">
        <v>3.4273423728813563</v>
      </c>
      <c r="I202" s="28"/>
      <c r="J202" s="29"/>
      <c r="K202" s="28"/>
      <c r="L202" s="29"/>
      <c r="M202" s="79">
        <f>H202+J202+L202</f>
        <v>3.4273423728813563</v>
      </c>
    </row>
    <row r="203" spans="1:14" s="32" customFormat="1" x14ac:dyDescent="0.35">
      <c r="A203" s="27"/>
      <c r="B203" s="226" t="s">
        <v>97</v>
      </c>
      <c r="C203" s="194" t="s">
        <v>87</v>
      </c>
      <c r="D203" s="28" t="s">
        <v>46</v>
      </c>
      <c r="E203" s="90">
        <v>9.6922800000000003E-2</v>
      </c>
      <c r="F203" s="29">
        <v>0.77538240000000003</v>
      </c>
      <c r="G203" s="29">
        <v>2.2033898305084749</v>
      </c>
      <c r="H203" s="29">
        <v>1.7084696949152545</v>
      </c>
      <c r="I203" s="28"/>
      <c r="J203" s="29"/>
      <c r="K203" s="28"/>
      <c r="L203" s="29"/>
      <c r="M203" s="79">
        <f>H203+J203+L203</f>
        <v>1.7084696949152545</v>
      </c>
      <c r="N203" s="116"/>
    </row>
    <row r="204" spans="1:14" s="32" customFormat="1" ht="16.5" x14ac:dyDescent="0.35">
      <c r="A204" s="80">
        <v>49</v>
      </c>
      <c r="B204" s="212" t="s">
        <v>211</v>
      </c>
      <c r="C204" s="213" t="s">
        <v>512</v>
      </c>
      <c r="D204" s="28" t="s">
        <v>1088</v>
      </c>
      <c r="E204" s="28"/>
      <c r="F204" s="89">
        <v>0.6</v>
      </c>
      <c r="G204" s="28"/>
      <c r="H204" s="29"/>
      <c r="I204" s="28"/>
      <c r="J204" s="29"/>
      <c r="K204" s="28"/>
      <c r="L204" s="29"/>
      <c r="M204" s="50"/>
    </row>
    <row r="205" spans="1:14" s="32" customFormat="1" x14ac:dyDescent="0.35">
      <c r="A205" s="80"/>
      <c r="B205" s="28"/>
      <c r="C205" s="194" t="s">
        <v>44</v>
      </c>
      <c r="D205" s="28" t="s">
        <v>15</v>
      </c>
      <c r="E205" s="28">
        <v>2.6399999999999997</v>
      </c>
      <c r="F205" s="29">
        <v>1.5839999999999999</v>
      </c>
      <c r="G205" s="28"/>
      <c r="H205" s="29"/>
      <c r="I205" s="33">
        <v>6</v>
      </c>
      <c r="J205" s="29">
        <v>9.5039999999999996</v>
      </c>
      <c r="K205" s="28"/>
      <c r="L205" s="29"/>
      <c r="M205" s="50">
        <f>H205+J205+L205</f>
        <v>9.5039999999999996</v>
      </c>
    </row>
    <row r="206" spans="1:14" s="32" customFormat="1" x14ac:dyDescent="0.35">
      <c r="A206" s="80"/>
      <c r="B206" s="28"/>
      <c r="C206" s="28" t="s">
        <v>23</v>
      </c>
      <c r="D206" s="28"/>
      <c r="E206" s="28"/>
      <c r="F206" s="29"/>
      <c r="G206" s="28"/>
      <c r="H206" s="29"/>
      <c r="I206" s="28"/>
      <c r="J206" s="29"/>
      <c r="K206" s="28"/>
      <c r="L206" s="29"/>
      <c r="M206" s="50"/>
    </row>
    <row r="207" spans="1:14" s="32" customFormat="1" x14ac:dyDescent="0.35">
      <c r="A207" s="80" t="s">
        <v>900</v>
      </c>
      <c r="B207" s="28" t="s">
        <v>505</v>
      </c>
      <c r="C207" s="194" t="s">
        <v>504</v>
      </c>
      <c r="D207" s="28" t="s">
        <v>54</v>
      </c>
      <c r="E207" s="29">
        <v>1.02</v>
      </c>
      <c r="F207" s="54">
        <v>0.61199999999999999</v>
      </c>
      <c r="G207" s="33">
        <v>110</v>
      </c>
      <c r="H207" s="29">
        <v>67.319999999999993</v>
      </c>
      <c r="I207" s="28"/>
      <c r="J207" s="29"/>
      <c r="K207" s="28"/>
      <c r="L207" s="29"/>
      <c r="M207" s="50">
        <f>H207+J207+L207</f>
        <v>67.319999999999993</v>
      </c>
    </row>
    <row r="208" spans="1:14" s="32" customFormat="1" x14ac:dyDescent="0.35">
      <c r="A208" s="80" t="s">
        <v>901</v>
      </c>
      <c r="B208" s="28" t="s">
        <v>506</v>
      </c>
      <c r="C208" s="194" t="s">
        <v>212</v>
      </c>
      <c r="D208" s="28" t="s">
        <v>54</v>
      </c>
      <c r="E208" s="54">
        <v>2.4E-2</v>
      </c>
      <c r="F208" s="54">
        <v>1.44E-2</v>
      </c>
      <c r="G208" s="33">
        <v>474</v>
      </c>
      <c r="H208" s="29">
        <v>6.8255999999999997</v>
      </c>
      <c r="I208" s="29"/>
      <c r="J208" s="29"/>
      <c r="K208" s="28"/>
      <c r="L208" s="29"/>
      <c r="M208" s="50">
        <f>H208+J208+L208</f>
        <v>6.8255999999999997</v>
      </c>
    </row>
    <row r="209" spans="1:14" s="32" customFormat="1" x14ac:dyDescent="0.35">
      <c r="A209" s="80"/>
      <c r="B209" s="28"/>
      <c r="C209" s="194" t="s">
        <v>24</v>
      </c>
      <c r="D209" s="28" t="s">
        <v>19</v>
      </c>
      <c r="E209" s="29">
        <v>0.77800000000000002</v>
      </c>
      <c r="F209" s="54">
        <v>0.46679999999999999</v>
      </c>
      <c r="G209" s="33">
        <v>4</v>
      </c>
      <c r="H209" s="29">
        <v>1.8672</v>
      </c>
      <c r="I209" s="28"/>
      <c r="J209" s="29"/>
      <c r="K209" s="28"/>
      <c r="L209" s="29"/>
      <c r="M209" s="50">
        <f>H209+J209+L209</f>
        <v>1.8672</v>
      </c>
    </row>
    <row r="210" spans="1:14" s="32" customFormat="1" x14ac:dyDescent="0.35">
      <c r="A210" s="27" t="s">
        <v>295</v>
      </c>
      <c r="B210" s="212" t="s">
        <v>511</v>
      </c>
      <c r="C210" s="225" t="s">
        <v>99</v>
      </c>
      <c r="D210" s="28" t="s">
        <v>36</v>
      </c>
      <c r="E210" s="28"/>
      <c r="F210" s="74">
        <v>8</v>
      </c>
      <c r="G210" s="28"/>
      <c r="H210" s="29"/>
      <c r="I210" s="28"/>
      <c r="J210" s="29"/>
      <c r="K210" s="28"/>
      <c r="L210" s="29"/>
      <c r="M210" s="79"/>
    </row>
    <row r="211" spans="1:14" s="32" customFormat="1" x14ac:dyDescent="0.35">
      <c r="A211" s="27"/>
      <c r="B211" s="28" t="s">
        <v>145</v>
      </c>
      <c r="C211" s="194" t="s">
        <v>14</v>
      </c>
      <c r="D211" s="28" t="s">
        <v>15</v>
      </c>
      <c r="E211" s="29">
        <v>2.4249999999999998</v>
      </c>
      <c r="F211" s="29">
        <v>19.399999999999999</v>
      </c>
      <c r="G211" s="28"/>
      <c r="H211" s="29"/>
      <c r="I211" s="33">
        <v>6</v>
      </c>
      <c r="J211" s="29">
        <v>116.39999999999999</v>
      </c>
      <c r="K211" s="28"/>
      <c r="L211" s="29"/>
      <c r="M211" s="79">
        <f>H211+J211+L211</f>
        <v>116.39999999999999</v>
      </c>
    </row>
    <row r="212" spans="1:14" s="32" customFormat="1" x14ac:dyDescent="0.35">
      <c r="A212" s="27"/>
      <c r="B212" s="28" t="s">
        <v>145</v>
      </c>
      <c r="C212" s="194" t="s">
        <v>22</v>
      </c>
      <c r="D212" s="28" t="s">
        <v>19</v>
      </c>
      <c r="E212" s="29">
        <v>0.88500000000000001</v>
      </c>
      <c r="F212" s="29">
        <v>7.08</v>
      </c>
      <c r="G212" s="28"/>
      <c r="H212" s="29"/>
      <c r="I212" s="28"/>
      <c r="J212" s="29"/>
      <c r="K212" s="28">
        <v>4</v>
      </c>
      <c r="L212" s="29">
        <v>28.32</v>
      </c>
      <c r="M212" s="79">
        <f>H212+J212+L212</f>
        <v>28.32</v>
      </c>
    </row>
    <row r="213" spans="1:14" s="32" customFormat="1" x14ac:dyDescent="0.35">
      <c r="A213" s="27"/>
      <c r="B213" s="28"/>
      <c r="C213" s="28" t="s">
        <v>23</v>
      </c>
      <c r="D213" s="28"/>
      <c r="E213" s="88"/>
      <c r="F213" s="29"/>
      <c r="G213" s="28"/>
      <c r="H213" s="29"/>
      <c r="I213" s="28"/>
      <c r="J213" s="29"/>
      <c r="K213" s="28"/>
      <c r="L213" s="29"/>
      <c r="M213" s="79"/>
    </row>
    <row r="214" spans="1:14" s="32" customFormat="1" x14ac:dyDescent="0.35">
      <c r="A214" s="27"/>
      <c r="B214" s="226" t="s">
        <v>98</v>
      </c>
      <c r="C214" s="194" t="s">
        <v>86</v>
      </c>
      <c r="D214" s="28" t="s">
        <v>54</v>
      </c>
      <c r="E214" s="29">
        <v>0.17937710000000001</v>
      </c>
      <c r="F214" s="115">
        <v>1.4350168000000001</v>
      </c>
      <c r="G214" s="29">
        <v>1.6949152542372883</v>
      </c>
      <c r="H214" s="29">
        <v>2.4322318644067802</v>
      </c>
      <c r="I214" s="28"/>
      <c r="J214" s="29"/>
      <c r="K214" s="28"/>
      <c r="L214" s="29"/>
      <c r="M214" s="79">
        <f>H214+J214+L214</f>
        <v>2.4322318644067802</v>
      </c>
    </row>
    <row r="215" spans="1:14" s="32" customFormat="1" x14ac:dyDescent="0.35">
      <c r="A215" s="27"/>
      <c r="B215" s="226" t="s">
        <v>98</v>
      </c>
      <c r="C215" s="194" t="s">
        <v>87</v>
      </c>
      <c r="D215" s="28" t="s">
        <v>46</v>
      </c>
      <c r="E215" s="90">
        <v>8.8159200000000007E-2</v>
      </c>
      <c r="F215" s="29">
        <v>0.70527360000000006</v>
      </c>
      <c r="G215" s="29">
        <v>2.2033898305084749</v>
      </c>
      <c r="H215" s="29">
        <v>1.553992677966102</v>
      </c>
      <c r="I215" s="28"/>
      <c r="J215" s="29"/>
      <c r="K215" s="28"/>
      <c r="L215" s="29"/>
      <c r="M215" s="79">
        <f>H215+J215+L215</f>
        <v>1.553992677966102</v>
      </c>
      <c r="N215" s="116"/>
    </row>
    <row r="216" spans="1:14" s="32" customFormat="1" ht="16.5" x14ac:dyDescent="0.35">
      <c r="A216" s="80">
        <v>51</v>
      </c>
      <c r="B216" s="212" t="s">
        <v>211</v>
      </c>
      <c r="C216" s="213" t="s">
        <v>513</v>
      </c>
      <c r="D216" s="28" t="s">
        <v>1088</v>
      </c>
      <c r="E216" s="28"/>
      <c r="F216" s="89">
        <v>0.46</v>
      </c>
      <c r="G216" s="28"/>
      <c r="H216" s="29"/>
      <c r="I216" s="28"/>
      <c r="J216" s="29"/>
      <c r="K216" s="28"/>
      <c r="L216" s="29"/>
      <c r="M216" s="50"/>
    </row>
    <row r="217" spans="1:14" s="32" customFormat="1" x14ac:dyDescent="0.35">
      <c r="A217" s="80"/>
      <c r="B217" s="28"/>
      <c r="C217" s="194" t="s">
        <v>44</v>
      </c>
      <c r="D217" s="28" t="s">
        <v>15</v>
      </c>
      <c r="E217" s="28">
        <v>2.6399999999999997</v>
      </c>
      <c r="F217" s="29">
        <v>1.2143999999999999</v>
      </c>
      <c r="G217" s="28"/>
      <c r="H217" s="29"/>
      <c r="I217" s="33">
        <v>6</v>
      </c>
      <c r="J217" s="29">
        <v>7.2863999999999995</v>
      </c>
      <c r="K217" s="28"/>
      <c r="L217" s="29"/>
      <c r="M217" s="50">
        <f>H217+J217+L217</f>
        <v>7.2863999999999995</v>
      </c>
    </row>
    <row r="218" spans="1:14" s="32" customFormat="1" x14ac:dyDescent="0.35">
      <c r="A218" s="80"/>
      <c r="B218" s="28"/>
      <c r="C218" s="28" t="s">
        <v>23</v>
      </c>
      <c r="D218" s="28"/>
      <c r="E218" s="28"/>
      <c r="F218" s="29"/>
      <c r="G218" s="28"/>
      <c r="H218" s="29"/>
      <c r="I218" s="28"/>
      <c r="J218" s="29"/>
      <c r="K218" s="28"/>
      <c r="L218" s="29"/>
      <c r="M218" s="50"/>
    </row>
    <row r="219" spans="1:14" s="32" customFormat="1" x14ac:dyDescent="0.35">
      <c r="A219" s="80" t="s">
        <v>902</v>
      </c>
      <c r="B219" s="28" t="s">
        <v>505</v>
      </c>
      <c r="C219" s="194" t="s">
        <v>504</v>
      </c>
      <c r="D219" s="28" t="s">
        <v>54</v>
      </c>
      <c r="E219" s="29">
        <v>1.02</v>
      </c>
      <c r="F219" s="54">
        <v>0.46920000000000001</v>
      </c>
      <c r="G219" s="33">
        <v>110</v>
      </c>
      <c r="H219" s="29">
        <v>51.612000000000002</v>
      </c>
      <c r="I219" s="28"/>
      <c r="J219" s="29"/>
      <c r="K219" s="28"/>
      <c r="L219" s="29"/>
      <c r="M219" s="50">
        <f>H219+J219+L219</f>
        <v>51.612000000000002</v>
      </c>
    </row>
    <row r="220" spans="1:14" s="32" customFormat="1" x14ac:dyDescent="0.35">
      <c r="A220" s="80" t="s">
        <v>903</v>
      </c>
      <c r="B220" s="28" t="s">
        <v>506</v>
      </c>
      <c r="C220" s="194" t="s">
        <v>212</v>
      </c>
      <c r="D220" s="28" t="s">
        <v>54</v>
      </c>
      <c r="E220" s="54">
        <v>2.4E-2</v>
      </c>
      <c r="F220" s="54">
        <v>1.1040000000000001E-2</v>
      </c>
      <c r="G220" s="33">
        <v>474</v>
      </c>
      <c r="H220" s="29">
        <v>5.2329600000000003</v>
      </c>
      <c r="I220" s="29"/>
      <c r="J220" s="29"/>
      <c r="K220" s="28"/>
      <c r="L220" s="29"/>
      <c r="M220" s="50">
        <f>H220+J220+L220</f>
        <v>5.2329600000000003</v>
      </c>
    </row>
    <row r="221" spans="1:14" s="32" customFormat="1" x14ac:dyDescent="0.35">
      <c r="A221" s="80"/>
      <c r="B221" s="28"/>
      <c r="C221" s="194" t="s">
        <v>24</v>
      </c>
      <c r="D221" s="28" t="s">
        <v>19</v>
      </c>
      <c r="E221" s="29">
        <v>0.77800000000000002</v>
      </c>
      <c r="F221" s="54">
        <v>0.35788000000000003</v>
      </c>
      <c r="G221" s="33">
        <v>4</v>
      </c>
      <c r="H221" s="29">
        <v>1.4315200000000001</v>
      </c>
      <c r="I221" s="28"/>
      <c r="J221" s="29"/>
      <c r="K221" s="28"/>
      <c r="L221" s="29"/>
      <c r="M221" s="50">
        <f>H221+J221+L221</f>
        <v>1.4315200000000001</v>
      </c>
    </row>
    <row r="222" spans="1:14" s="32" customFormat="1" x14ac:dyDescent="0.35">
      <c r="A222" s="27" t="s">
        <v>296</v>
      </c>
      <c r="B222" s="212" t="s">
        <v>104</v>
      </c>
      <c r="C222" s="213" t="s">
        <v>105</v>
      </c>
      <c r="D222" s="28" t="s">
        <v>101</v>
      </c>
      <c r="E222" s="28"/>
      <c r="F222" s="74">
        <v>1</v>
      </c>
      <c r="G222" s="28"/>
      <c r="H222" s="29"/>
      <c r="I222" s="28"/>
      <c r="J222" s="29"/>
      <c r="K222" s="28"/>
      <c r="L222" s="29"/>
      <c r="M222" s="79"/>
    </row>
    <row r="223" spans="1:14" s="32" customFormat="1" x14ac:dyDescent="0.35">
      <c r="A223" s="27"/>
      <c r="B223" s="28" t="s">
        <v>94</v>
      </c>
      <c r="C223" s="194" t="s">
        <v>14</v>
      </c>
      <c r="D223" s="28" t="s">
        <v>15</v>
      </c>
      <c r="E223" s="29">
        <v>2.1240000000000001</v>
      </c>
      <c r="F223" s="29">
        <v>2.1240000000000001</v>
      </c>
      <c r="G223" s="28"/>
      <c r="H223" s="29"/>
      <c r="I223" s="33">
        <v>6</v>
      </c>
      <c r="J223" s="29">
        <v>12.744</v>
      </c>
      <c r="K223" s="28"/>
      <c r="L223" s="29"/>
      <c r="M223" s="79">
        <f>H223+J223+L223</f>
        <v>12.744</v>
      </c>
    </row>
    <row r="224" spans="1:14" s="32" customFormat="1" x14ac:dyDescent="0.35">
      <c r="A224" s="27"/>
      <c r="B224" s="28"/>
      <c r="C224" s="194" t="s">
        <v>22</v>
      </c>
      <c r="D224" s="28" t="s">
        <v>19</v>
      </c>
      <c r="E224" s="29">
        <v>0.91799999999999993</v>
      </c>
      <c r="F224" s="29">
        <v>0.91799999999999993</v>
      </c>
      <c r="G224" s="28"/>
      <c r="H224" s="29"/>
      <c r="I224" s="28"/>
      <c r="J224" s="29"/>
      <c r="K224" s="29">
        <v>4</v>
      </c>
      <c r="L224" s="29">
        <v>3.6719999999999997</v>
      </c>
      <c r="M224" s="79">
        <f>H224+J224+L224</f>
        <v>3.6719999999999997</v>
      </c>
    </row>
    <row r="225" spans="1:14" s="32" customFormat="1" x14ac:dyDescent="0.35">
      <c r="A225" s="27" t="s">
        <v>815</v>
      </c>
      <c r="B225" s="212" t="s">
        <v>106</v>
      </c>
      <c r="C225" s="213" t="s">
        <v>107</v>
      </c>
      <c r="D225" s="28" t="s">
        <v>101</v>
      </c>
      <c r="E225" s="28"/>
      <c r="F225" s="74">
        <v>1</v>
      </c>
      <c r="G225" s="28"/>
      <c r="H225" s="29"/>
      <c r="I225" s="28"/>
      <c r="J225" s="29"/>
      <c r="K225" s="28"/>
      <c r="L225" s="29"/>
      <c r="M225" s="79"/>
    </row>
    <row r="226" spans="1:14" s="32" customFormat="1" x14ac:dyDescent="0.35">
      <c r="A226" s="27"/>
      <c r="B226" s="28" t="s">
        <v>94</v>
      </c>
      <c r="C226" s="194" t="s">
        <v>14</v>
      </c>
      <c r="D226" s="28" t="s">
        <v>15</v>
      </c>
      <c r="E226" s="29">
        <v>1.6679999999999999</v>
      </c>
      <c r="F226" s="29">
        <v>1.6679999999999999</v>
      </c>
      <c r="G226" s="28"/>
      <c r="H226" s="29"/>
      <c r="I226" s="33">
        <v>6</v>
      </c>
      <c r="J226" s="29">
        <v>10.007999999999999</v>
      </c>
      <c r="K226" s="28"/>
      <c r="L226" s="29"/>
      <c r="M226" s="79">
        <f>H226+J226+L226</f>
        <v>10.007999999999999</v>
      </c>
    </row>
    <row r="227" spans="1:14" s="32" customFormat="1" x14ac:dyDescent="0.35">
      <c r="A227" s="27"/>
      <c r="B227" s="28"/>
      <c r="C227" s="194" t="s">
        <v>22</v>
      </c>
      <c r="D227" s="28" t="s">
        <v>19</v>
      </c>
      <c r="E227" s="29">
        <v>7.1999999999999995E-2</v>
      </c>
      <c r="F227" s="29">
        <v>7.1999999999999995E-2</v>
      </c>
      <c r="G227" s="28"/>
      <c r="H227" s="29"/>
      <c r="I227" s="28"/>
      <c r="J227" s="29"/>
      <c r="K227" s="29">
        <v>4</v>
      </c>
      <c r="L227" s="29">
        <v>0.28799999999999998</v>
      </c>
      <c r="M227" s="79">
        <f>H227+J227+L227</f>
        <v>0.28799999999999998</v>
      </c>
    </row>
    <row r="228" spans="1:14" s="32" customFormat="1" x14ac:dyDescent="0.35">
      <c r="A228" s="27" t="s">
        <v>816</v>
      </c>
      <c r="B228" s="212" t="s">
        <v>108</v>
      </c>
      <c r="C228" s="213" t="s">
        <v>109</v>
      </c>
      <c r="D228" s="28" t="s">
        <v>101</v>
      </c>
      <c r="E228" s="28"/>
      <c r="F228" s="74">
        <v>1</v>
      </c>
      <c r="G228" s="28"/>
      <c r="H228" s="29"/>
      <c r="I228" s="28"/>
      <c r="J228" s="29"/>
      <c r="K228" s="28"/>
      <c r="L228" s="29"/>
      <c r="M228" s="79"/>
    </row>
    <row r="229" spans="1:14" s="32" customFormat="1" x14ac:dyDescent="0.35">
      <c r="A229" s="27"/>
      <c r="B229" s="28" t="s">
        <v>94</v>
      </c>
      <c r="C229" s="194" t="s">
        <v>14</v>
      </c>
      <c r="D229" s="28" t="s">
        <v>15</v>
      </c>
      <c r="E229" s="29">
        <v>1.02</v>
      </c>
      <c r="F229" s="29">
        <v>1.02</v>
      </c>
      <c r="G229" s="28"/>
      <c r="H229" s="29"/>
      <c r="I229" s="33">
        <v>6</v>
      </c>
      <c r="J229" s="29">
        <v>6.12</v>
      </c>
      <c r="K229" s="28"/>
      <c r="L229" s="29"/>
      <c r="M229" s="79">
        <f>H229+J229+L229</f>
        <v>6.12</v>
      </c>
    </row>
    <row r="230" spans="1:14" s="32" customFormat="1" x14ac:dyDescent="0.35">
      <c r="A230" s="27"/>
      <c r="B230" s="28"/>
      <c r="C230" s="194" t="s">
        <v>22</v>
      </c>
      <c r="D230" s="28" t="s">
        <v>19</v>
      </c>
      <c r="E230" s="29">
        <v>3.5999999999999997E-2</v>
      </c>
      <c r="F230" s="29">
        <v>3.5999999999999997E-2</v>
      </c>
      <c r="G230" s="28"/>
      <c r="H230" s="29"/>
      <c r="I230" s="28"/>
      <c r="J230" s="29"/>
      <c r="K230" s="29">
        <v>4</v>
      </c>
      <c r="L230" s="29">
        <v>0.14399999999999999</v>
      </c>
      <c r="M230" s="79">
        <f>H230+J230+L230</f>
        <v>0.14399999999999999</v>
      </c>
    </row>
    <row r="231" spans="1:14" s="32" customFormat="1" x14ac:dyDescent="0.35">
      <c r="A231" s="27" t="s">
        <v>817</v>
      </c>
      <c r="B231" s="212" t="s">
        <v>110</v>
      </c>
      <c r="C231" s="213" t="s">
        <v>692</v>
      </c>
      <c r="D231" s="28" t="s">
        <v>101</v>
      </c>
      <c r="E231" s="28"/>
      <c r="F231" s="74">
        <v>1</v>
      </c>
      <c r="G231" s="28"/>
      <c r="H231" s="29"/>
      <c r="I231" s="28"/>
      <c r="J231" s="29"/>
      <c r="K231" s="28"/>
      <c r="L231" s="29"/>
      <c r="M231" s="79"/>
    </row>
    <row r="232" spans="1:14" s="32" customFormat="1" x14ac:dyDescent="0.35">
      <c r="A232" s="27"/>
      <c r="B232" s="28" t="s">
        <v>94</v>
      </c>
      <c r="C232" s="194" t="s">
        <v>14</v>
      </c>
      <c r="D232" s="28" t="s">
        <v>15</v>
      </c>
      <c r="E232" s="29">
        <v>1.002</v>
      </c>
      <c r="F232" s="29">
        <v>1.002</v>
      </c>
      <c r="G232" s="28"/>
      <c r="H232" s="29"/>
      <c r="I232" s="33">
        <v>6</v>
      </c>
      <c r="J232" s="29">
        <v>6.0120000000000005</v>
      </c>
      <c r="K232" s="28"/>
      <c r="L232" s="29"/>
      <c r="M232" s="79">
        <f>H232+J232+L232</f>
        <v>6.0120000000000005</v>
      </c>
    </row>
    <row r="233" spans="1:14" s="32" customFormat="1" x14ac:dyDescent="0.35">
      <c r="A233" s="27"/>
      <c r="B233" s="28"/>
      <c r="C233" s="194" t="s">
        <v>22</v>
      </c>
      <c r="D233" s="28" t="s">
        <v>19</v>
      </c>
      <c r="E233" s="29">
        <v>0.03</v>
      </c>
      <c r="F233" s="29">
        <v>0.03</v>
      </c>
      <c r="G233" s="28"/>
      <c r="H233" s="29"/>
      <c r="I233" s="28"/>
      <c r="J233" s="29"/>
      <c r="K233" s="29">
        <v>4</v>
      </c>
      <c r="L233" s="29">
        <v>0.12</v>
      </c>
      <c r="M233" s="79">
        <f>H233+J233+L233</f>
        <v>0.12</v>
      </c>
    </row>
    <row r="234" spans="1:14" s="32" customFormat="1" x14ac:dyDescent="0.35">
      <c r="A234" s="27" t="s">
        <v>297</v>
      </c>
      <c r="B234" s="212" t="s">
        <v>111</v>
      </c>
      <c r="C234" s="213" t="s">
        <v>693</v>
      </c>
      <c r="D234" s="28" t="s">
        <v>101</v>
      </c>
      <c r="E234" s="28"/>
      <c r="F234" s="74">
        <v>1</v>
      </c>
      <c r="G234" s="28"/>
      <c r="H234" s="29"/>
      <c r="I234" s="28"/>
      <c r="J234" s="29"/>
      <c r="K234" s="28"/>
      <c r="L234" s="29"/>
      <c r="M234" s="79"/>
    </row>
    <row r="235" spans="1:14" s="32" customFormat="1" x14ac:dyDescent="0.35">
      <c r="A235" s="27"/>
      <c r="B235" s="28" t="s">
        <v>94</v>
      </c>
      <c r="C235" s="194" t="s">
        <v>14</v>
      </c>
      <c r="D235" s="28" t="s">
        <v>15</v>
      </c>
      <c r="E235" s="29">
        <v>0.60599999999999998</v>
      </c>
      <c r="F235" s="29">
        <v>0.60599999999999998</v>
      </c>
      <c r="G235" s="28"/>
      <c r="H235" s="29"/>
      <c r="I235" s="33">
        <v>6</v>
      </c>
      <c r="J235" s="29">
        <v>3.6360000000000001</v>
      </c>
      <c r="K235" s="28"/>
      <c r="L235" s="29"/>
      <c r="M235" s="79">
        <f>H235+J235+L235</f>
        <v>3.6360000000000001</v>
      </c>
    </row>
    <row r="236" spans="1:14" s="32" customFormat="1" x14ac:dyDescent="0.35">
      <c r="A236" s="27"/>
      <c r="B236" s="28"/>
      <c r="C236" s="194" t="s">
        <v>22</v>
      </c>
      <c r="D236" s="28" t="s">
        <v>19</v>
      </c>
      <c r="E236" s="29">
        <v>1.2E-2</v>
      </c>
      <c r="F236" s="29">
        <v>1.2E-2</v>
      </c>
      <c r="G236" s="28"/>
      <c r="H236" s="29"/>
      <c r="I236" s="28"/>
      <c r="J236" s="29"/>
      <c r="K236" s="29">
        <v>4</v>
      </c>
      <c r="L236" s="29">
        <v>4.8000000000000001E-2</v>
      </c>
      <c r="M236" s="79">
        <f>H236+J236+L236</f>
        <v>4.8000000000000001E-2</v>
      </c>
    </row>
    <row r="237" spans="1:14" s="91" customFormat="1" x14ac:dyDescent="0.35">
      <c r="A237" s="27" t="s">
        <v>298</v>
      </c>
      <c r="B237" s="227" t="s">
        <v>102</v>
      </c>
      <c r="C237" s="213" t="s">
        <v>514</v>
      </c>
      <c r="D237" s="88" t="s">
        <v>20</v>
      </c>
      <c r="E237" s="88"/>
      <c r="F237" s="89">
        <v>0.41</v>
      </c>
      <c r="G237" s="88"/>
      <c r="H237" s="90"/>
      <c r="I237" s="88"/>
      <c r="J237" s="90"/>
      <c r="K237" s="88"/>
      <c r="L237" s="90"/>
      <c r="M237" s="79"/>
      <c r="N237" s="32"/>
    </row>
    <row r="238" spans="1:14" s="32" customFormat="1" x14ac:dyDescent="0.35">
      <c r="A238" s="27"/>
      <c r="B238" s="28"/>
      <c r="C238" s="194" t="s">
        <v>14</v>
      </c>
      <c r="D238" s="28" t="s">
        <v>15</v>
      </c>
      <c r="E238" s="29">
        <v>1.6687999999999998</v>
      </c>
      <c r="F238" s="29">
        <v>0.68420799999999993</v>
      </c>
      <c r="G238" s="28"/>
      <c r="H238" s="29"/>
      <c r="I238" s="33">
        <v>6</v>
      </c>
      <c r="J238" s="29">
        <v>4.1052479999999996</v>
      </c>
      <c r="K238" s="28"/>
      <c r="L238" s="29"/>
      <c r="M238" s="79">
        <f>H238+J238+L238</f>
        <v>4.1052479999999996</v>
      </c>
    </row>
    <row r="239" spans="1:14" s="32" customFormat="1" x14ac:dyDescent="0.35">
      <c r="A239" s="27"/>
      <c r="B239" s="227"/>
      <c r="C239" s="194" t="s">
        <v>22</v>
      </c>
      <c r="D239" s="28" t="s">
        <v>19</v>
      </c>
      <c r="E239" s="29">
        <v>0.44700000000000001</v>
      </c>
      <c r="F239" s="29">
        <v>0.18326999999999999</v>
      </c>
      <c r="G239" s="28"/>
      <c r="H239" s="29"/>
      <c r="I239" s="28"/>
      <c r="J239" s="29"/>
      <c r="K239" s="29">
        <v>4</v>
      </c>
      <c r="L239" s="29">
        <v>0.73307999999999995</v>
      </c>
      <c r="M239" s="79">
        <f>H239+J239+L239</f>
        <v>0.73307999999999995</v>
      </c>
    </row>
    <row r="240" spans="1:14" s="32" customFormat="1" x14ac:dyDescent="0.35">
      <c r="A240" s="203" t="s">
        <v>904</v>
      </c>
      <c r="B240" s="228" t="s">
        <v>76</v>
      </c>
      <c r="C240" s="197" t="s">
        <v>80</v>
      </c>
      <c r="D240" s="28" t="s">
        <v>20</v>
      </c>
      <c r="E240" s="28"/>
      <c r="F240" s="29">
        <v>0.41</v>
      </c>
      <c r="G240" s="28"/>
      <c r="H240" s="28"/>
      <c r="I240" s="28"/>
      <c r="J240" s="29"/>
      <c r="K240" s="29">
        <v>3.97</v>
      </c>
      <c r="L240" s="29">
        <v>1.6276999999999999</v>
      </c>
      <c r="M240" s="79">
        <f>H240+J240+L240</f>
        <v>1.6276999999999999</v>
      </c>
    </row>
    <row r="241" spans="1:13" x14ac:dyDescent="0.35">
      <c r="A241" s="55" t="s">
        <v>381</v>
      </c>
      <c r="B241" s="109" t="s">
        <v>113</v>
      </c>
      <c r="C241" s="211" t="s">
        <v>515</v>
      </c>
      <c r="D241" s="56" t="s">
        <v>25</v>
      </c>
      <c r="E241" s="56"/>
      <c r="F241" s="70">
        <v>343</v>
      </c>
      <c r="G241" s="56"/>
      <c r="H241" s="57"/>
      <c r="I241" s="56"/>
      <c r="J241" s="57"/>
      <c r="K241" s="56"/>
      <c r="L241" s="57"/>
      <c r="M241" s="58"/>
    </row>
    <row r="242" spans="1:13" x14ac:dyDescent="0.35">
      <c r="A242" s="55"/>
      <c r="B242" s="56"/>
      <c r="C242" s="2" t="s">
        <v>14</v>
      </c>
      <c r="D242" s="56" t="s">
        <v>15</v>
      </c>
      <c r="E242" s="57">
        <v>1.4</v>
      </c>
      <c r="F242" s="57">
        <v>480.2</v>
      </c>
      <c r="G242" s="56"/>
      <c r="H242" s="57"/>
      <c r="I242" s="60">
        <v>4.5999999999999996</v>
      </c>
      <c r="J242" s="57">
        <v>2208.9199999999996</v>
      </c>
      <c r="K242" s="56"/>
      <c r="L242" s="57"/>
      <c r="M242" s="58">
        <f t="shared" ref="M242:M243" si="13">H242+J242+L242</f>
        <v>2208.9199999999996</v>
      </c>
    </row>
    <row r="243" spans="1:13" x14ac:dyDescent="0.35">
      <c r="A243" s="55"/>
      <c r="B243" s="56"/>
      <c r="C243" s="214" t="s">
        <v>22</v>
      </c>
      <c r="D243" s="108" t="s">
        <v>19</v>
      </c>
      <c r="E243" s="57">
        <v>1.3</v>
      </c>
      <c r="F243" s="57">
        <v>445.90000000000003</v>
      </c>
      <c r="G243" s="117"/>
      <c r="H243" s="110"/>
      <c r="I243" s="110"/>
      <c r="J243" s="57"/>
      <c r="K243" s="113">
        <v>4</v>
      </c>
      <c r="L243" s="57">
        <v>1783.6000000000001</v>
      </c>
      <c r="M243" s="58">
        <f t="shared" si="13"/>
        <v>1783.6000000000001</v>
      </c>
    </row>
    <row r="244" spans="1:13" x14ac:dyDescent="0.35">
      <c r="A244" s="55"/>
      <c r="B244" s="56"/>
      <c r="C244" s="56" t="s">
        <v>23</v>
      </c>
      <c r="D244" s="56"/>
      <c r="E244" s="57"/>
      <c r="F244" s="57"/>
      <c r="G244" s="56"/>
      <c r="H244" s="57"/>
      <c r="I244" s="56"/>
      <c r="J244" s="57"/>
      <c r="K244" s="56"/>
      <c r="L244" s="57"/>
      <c r="M244" s="58"/>
    </row>
    <row r="245" spans="1:13" x14ac:dyDescent="0.35">
      <c r="A245" s="55" t="s">
        <v>905</v>
      </c>
      <c r="B245" s="56" t="s">
        <v>39</v>
      </c>
      <c r="C245" s="2" t="s">
        <v>516</v>
      </c>
      <c r="D245" s="56" t="s">
        <v>25</v>
      </c>
      <c r="E245" s="59">
        <v>1.0029999999999999</v>
      </c>
      <c r="F245" s="60">
        <v>344.02899999999994</v>
      </c>
      <c r="G245" s="57">
        <v>777.05084745762713</v>
      </c>
      <c r="H245" s="57">
        <v>267328.02599999995</v>
      </c>
      <c r="I245" s="56"/>
      <c r="J245" s="57"/>
      <c r="K245" s="56"/>
      <c r="L245" s="57"/>
      <c r="M245" s="58">
        <f t="shared" ref="M245:M246" si="14">H245+J245+L245</f>
        <v>267328.02599999995</v>
      </c>
    </row>
    <row r="246" spans="1:13" x14ac:dyDescent="0.35">
      <c r="A246" s="55"/>
      <c r="B246" s="56"/>
      <c r="C246" s="2" t="s">
        <v>24</v>
      </c>
      <c r="D246" s="56" t="s">
        <v>19</v>
      </c>
      <c r="E246" s="59">
        <v>0.39100000000000001</v>
      </c>
      <c r="F246" s="57">
        <v>134.113</v>
      </c>
      <c r="G246" s="57">
        <v>4</v>
      </c>
      <c r="H246" s="57">
        <v>536.452</v>
      </c>
      <c r="I246" s="56"/>
      <c r="J246" s="57"/>
      <c r="K246" s="56"/>
      <c r="L246" s="57"/>
      <c r="M246" s="58">
        <f t="shared" si="14"/>
        <v>536.452</v>
      </c>
    </row>
    <row r="247" spans="1:13" s="32" customFormat="1" x14ac:dyDescent="0.35">
      <c r="A247" s="27" t="s">
        <v>299</v>
      </c>
      <c r="B247" s="109" t="s">
        <v>1085</v>
      </c>
      <c r="C247" s="211" t="s">
        <v>517</v>
      </c>
      <c r="D247" s="28" t="s">
        <v>25</v>
      </c>
      <c r="E247" s="28"/>
      <c r="F247" s="78">
        <v>343</v>
      </c>
      <c r="G247" s="28"/>
      <c r="H247" s="29"/>
      <c r="I247" s="28"/>
      <c r="J247" s="29"/>
      <c r="K247" s="28"/>
      <c r="L247" s="29"/>
      <c r="M247" s="79"/>
    </row>
    <row r="248" spans="1:13" s="32" customFormat="1" x14ac:dyDescent="0.35">
      <c r="A248" s="27"/>
      <c r="B248" s="28"/>
      <c r="C248" s="194" t="s">
        <v>14</v>
      </c>
      <c r="D248" s="28" t="s">
        <v>15</v>
      </c>
      <c r="E248" s="29">
        <v>0.31</v>
      </c>
      <c r="F248" s="33">
        <v>106.33</v>
      </c>
      <c r="G248" s="28"/>
      <c r="H248" s="29"/>
      <c r="I248" s="28">
        <v>4.5999999999999996</v>
      </c>
      <c r="J248" s="33">
        <v>489.11799999999994</v>
      </c>
      <c r="K248" s="28"/>
      <c r="L248" s="29"/>
      <c r="M248" s="79">
        <f t="shared" ref="M248" si="15">H248+J248+L248</f>
        <v>489.11799999999994</v>
      </c>
    </row>
    <row r="249" spans="1:13" s="32" customFormat="1" x14ac:dyDescent="0.35">
      <c r="A249" s="27"/>
      <c r="B249" s="28"/>
      <c r="C249" s="28" t="s">
        <v>23</v>
      </c>
      <c r="D249" s="28"/>
      <c r="E249" s="28"/>
      <c r="F249" s="29"/>
      <c r="G249" s="28"/>
      <c r="H249" s="29"/>
      <c r="I249" s="28"/>
      <c r="J249" s="29"/>
      <c r="K249" s="28"/>
      <c r="L249" s="29"/>
      <c r="M249" s="79"/>
    </row>
    <row r="250" spans="1:13" s="32" customFormat="1" x14ac:dyDescent="0.35">
      <c r="A250" s="27" t="s">
        <v>906</v>
      </c>
      <c r="B250" s="28" t="s">
        <v>53</v>
      </c>
      <c r="C250" s="194" t="s">
        <v>33</v>
      </c>
      <c r="D250" s="28" t="s">
        <v>25</v>
      </c>
      <c r="E250" s="54">
        <v>0.63600000000000001</v>
      </c>
      <c r="F250" s="33">
        <v>218.148</v>
      </c>
      <c r="G250" s="29">
        <v>4.3099999999999996</v>
      </c>
      <c r="H250" s="29">
        <v>940.21787999999992</v>
      </c>
      <c r="I250" s="28"/>
      <c r="J250" s="29"/>
      <c r="K250" s="28"/>
      <c r="L250" s="29"/>
      <c r="M250" s="79">
        <f t="shared" ref="M250" si="16">H250+J250+L250</f>
        <v>940.21787999999992</v>
      </c>
    </row>
    <row r="251" spans="1:13" x14ac:dyDescent="0.35">
      <c r="A251" s="55" t="s">
        <v>300</v>
      </c>
      <c r="B251" s="109" t="s">
        <v>114</v>
      </c>
      <c r="C251" s="211" t="s">
        <v>518</v>
      </c>
      <c r="D251" s="56" t="s">
        <v>25</v>
      </c>
      <c r="E251" s="56"/>
      <c r="F251" s="70">
        <v>343</v>
      </c>
      <c r="G251" s="56"/>
      <c r="H251" s="57"/>
      <c r="I251" s="56"/>
      <c r="J251" s="57"/>
      <c r="K251" s="56"/>
      <c r="L251" s="57"/>
      <c r="M251" s="58"/>
    </row>
    <row r="252" spans="1:13" x14ac:dyDescent="0.35">
      <c r="A252" s="55"/>
      <c r="B252" s="56"/>
      <c r="C252" s="2" t="s">
        <v>14</v>
      </c>
      <c r="D252" s="56" t="s">
        <v>15</v>
      </c>
      <c r="E252" s="59">
        <v>0.185</v>
      </c>
      <c r="F252" s="57">
        <v>63.454999999999998</v>
      </c>
      <c r="G252" s="56"/>
      <c r="H252" s="57"/>
      <c r="I252" s="60">
        <v>4.5999999999999996</v>
      </c>
      <c r="J252" s="57">
        <v>291.89299999999997</v>
      </c>
      <c r="K252" s="56"/>
      <c r="L252" s="57"/>
      <c r="M252" s="58">
        <f t="shared" ref="M252" si="17">H252+J252+L252</f>
        <v>291.89299999999997</v>
      </c>
    </row>
    <row r="253" spans="1:13" x14ac:dyDescent="0.35">
      <c r="A253" s="55"/>
      <c r="B253" s="56"/>
      <c r="C253" s="56" t="s">
        <v>23</v>
      </c>
      <c r="D253" s="56"/>
      <c r="E253" s="56"/>
      <c r="F253" s="57"/>
      <c r="G253" s="56"/>
      <c r="H253" s="57"/>
      <c r="I253" s="56"/>
      <c r="J253" s="57"/>
      <c r="K253" s="56"/>
      <c r="L253" s="57"/>
      <c r="M253" s="58"/>
    </row>
    <row r="254" spans="1:13" ht="16.5" x14ac:dyDescent="0.35">
      <c r="A254" s="55" t="s">
        <v>907</v>
      </c>
      <c r="B254" s="28" t="s">
        <v>53</v>
      </c>
      <c r="C254" s="229" t="s">
        <v>33</v>
      </c>
      <c r="D254" s="56" t="s">
        <v>1088</v>
      </c>
      <c r="E254" s="56">
        <v>7.63</v>
      </c>
      <c r="F254" s="57">
        <v>2617.09</v>
      </c>
      <c r="G254" s="57">
        <v>4.3099999999999996</v>
      </c>
      <c r="H254" s="57">
        <v>11279.6579</v>
      </c>
      <c r="I254" s="56"/>
      <c r="J254" s="57"/>
      <c r="K254" s="56"/>
      <c r="L254" s="57"/>
      <c r="M254" s="58">
        <f t="shared" ref="M254:M255" si="18">H254+J254+L254</f>
        <v>11279.6579</v>
      </c>
    </row>
    <row r="255" spans="1:13" x14ac:dyDescent="0.35">
      <c r="A255" s="55"/>
      <c r="B255" s="56"/>
      <c r="C255" s="2" t="s">
        <v>24</v>
      </c>
      <c r="D255" s="56" t="s">
        <v>19</v>
      </c>
      <c r="E255" s="61">
        <v>1.2699999999999999E-2</v>
      </c>
      <c r="F255" s="57">
        <v>4.3560999999999996</v>
      </c>
      <c r="G255" s="57">
        <v>4</v>
      </c>
      <c r="H255" s="57">
        <v>17.424399999999999</v>
      </c>
      <c r="I255" s="56"/>
      <c r="J255" s="57"/>
      <c r="K255" s="56"/>
      <c r="L255" s="57"/>
      <c r="M255" s="58">
        <f t="shared" si="18"/>
        <v>17.424399999999999</v>
      </c>
    </row>
    <row r="256" spans="1:13" s="32" customFormat="1" x14ac:dyDescent="0.35">
      <c r="A256" s="27" t="s">
        <v>301</v>
      </c>
      <c r="B256" s="109" t="s">
        <v>115</v>
      </c>
      <c r="C256" s="211" t="s">
        <v>540</v>
      </c>
      <c r="D256" s="28" t="s">
        <v>25</v>
      </c>
      <c r="E256" s="28"/>
      <c r="F256" s="78">
        <v>343</v>
      </c>
      <c r="G256" s="28"/>
      <c r="H256" s="29"/>
      <c r="I256" s="28"/>
      <c r="J256" s="29"/>
      <c r="K256" s="28"/>
      <c r="L256" s="29"/>
      <c r="M256" s="53"/>
    </row>
    <row r="257" spans="1:17" s="32" customFormat="1" x14ac:dyDescent="0.35">
      <c r="A257" s="27"/>
      <c r="B257" s="28"/>
      <c r="C257" s="194" t="s">
        <v>14</v>
      </c>
      <c r="D257" s="28" t="s">
        <v>15</v>
      </c>
      <c r="E257" s="54">
        <v>0.77800000000000002</v>
      </c>
      <c r="F257" s="29">
        <v>266.85399999999998</v>
      </c>
      <c r="G257" s="28"/>
      <c r="H257" s="29"/>
      <c r="I257" s="33">
        <v>4.5999999999999996</v>
      </c>
      <c r="J257" s="29">
        <v>1227.5283999999999</v>
      </c>
      <c r="K257" s="28"/>
      <c r="L257" s="29"/>
      <c r="M257" s="50">
        <f>H257+J257+L257</f>
        <v>1227.5283999999999</v>
      </c>
    </row>
    <row r="258" spans="1:17" s="32" customFormat="1" x14ac:dyDescent="0.35">
      <c r="A258" s="27"/>
      <c r="B258" s="28"/>
      <c r="C258" s="214" t="s">
        <v>22</v>
      </c>
      <c r="D258" s="108" t="s">
        <v>19</v>
      </c>
      <c r="E258" s="85">
        <v>0.48299999999999998</v>
      </c>
      <c r="F258" s="29">
        <v>165.66899999999998</v>
      </c>
      <c r="G258" s="110"/>
      <c r="H258" s="110"/>
      <c r="I258" s="110"/>
      <c r="J258" s="111"/>
      <c r="K258" s="113">
        <v>4</v>
      </c>
      <c r="L258" s="113">
        <v>662.67599999999993</v>
      </c>
      <c r="M258" s="50">
        <f>H258+J258+L258</f>
        <v>662.67599999999993</v>
      </c>
    </row>
    <row r="259" spans="1:17" s="32" customFormat="1" x14ac:dyDescent="0.35">
      <c r="A259" s="27"/>
      <c r="B259" s="28"/>
      <c r="C259" s="28" t="s">
        <v>23</v>
      </c>
      <c r="D259" s="28"/>
      <c r="E259" s="28"/>
      <c r="F259" s="29"/>
      <c r="G259" s="28"/>
      <c r="H259" s="29"/>
      <c r="I259" s="28"/>
      <c r="J259" s="29"/>
      <c r="K259" s="28"/>
      <c r="L259" s="29"/>
      <c r="M259" s="50"/>
    </row>
    <row r="260" spans="1:17" s="32" customFormat="1" x14ac:dyDescent="0.35">
      <c r="A260" s="27" t="s">
        <v>908</v>
      </c>
      <c r="B260" s="28" t="s">
        <v>116</v>
      </c>
      <c r="C260" s="2" t="s">
        <v>526</v>
      </c>
      <c r="D260" s="28" t="s">
        <v>25</v>
      </c>
      <c r="E260" s="28">
        <v>0.995</v>
      </c>
      <c r="F260" s="33">
        <v>341.28500000000003</v>
      </c>
      <c r="G260" s="29">
        <v>405.28813559322037</v>
      </c>
      <c r="H260" s="29">
        <v>138318.76135593222</v>
      </c>
      <c r="I260" s="28"/>
      <c r="J260" s="29"/>
      <c r="K260" s="28"/>
      <c r="L260" s="29"/>
      <c r="M260" s="50">
        <f>H260+J260+L260</f>
        <v>138318.76135593222</v>
      </c>
      <c r="Q260" s="230"/>
    </row>
    <row r="261" spans="1:17" s="32" customFormat="1" x14ac:dyDescent="0.35">
      <c r="A261" s="27"/>
      <c r="B261" s="28"/>
      <c r="C261" s="194" t="s">
        <v>24</v>
      </c>
      <c r="D261" s="28" t="s">
        <v>19</v>
      </c>
      <c r="E261" s="54">
        <v>0.22</v>
      </c>
      <c r="F261" s="29">
        <v>75.459999999999994</v>
      </c>
      <c r="G261" s="113">
        <v>4</v>
      </c>
      <c r="H261" s="29">
        <v>301.83999999999997</v>
      </c>
      <c r="I261" s="28"/>
      <c r="J261" s="29"/>
      <c r="K261" s="28"/>
      <c r="L261" s="29"/>
      <c r="M261" s="50">
        <f>H261+J261+L261</f>
        <v>301.83999999999997</v>
      </c>
    </row>
    <row r="262" spans="1:17" s="32" customFormat="1" x14ac:dyDescent="0.35">
      <c r="A262" s="27" t="s">
        <v>302</v>
      </c>
      <c r="B262" s="109" t="s">
        <v>1085</v>
      </c>
      <c r="C262" s="211" t="s">
        <v>527</v>
      </c>
      <c r="D262" s="28" t="s">
        <v>25</v>
      </c>
      <c r="E262" s="28"/>
      <c r="F262" s="78">
        <v>343</v>
      </c>
      <c r="G262" s="28"/>
      <c r="H262" s="29"/>
      <c r="I262" s="28"/>
      <c r="J262" s="29"/>
      <c r="K262" s="28"/>
      <c r="L262" s="29"/>
      <c r="M262" s="79"/>
    </row>
    <row r="263" spans="1:17" s="32" customFormat="1" x14ac:dyDescent="0.35">
      <c r="A263" s="27"/>
      <c r="B263" s="28"/>
      <c r="C263" s="194" t="s">
        <v>14</v>
      </c>
      <c r="D263" s="28" t="s">
        <v>15</v>
      </c>
      <c r="E263" s="54">
        <v>0.19500000000000001</v>
      </c>
      <c r="F263" s="33">
        <v>66.885000000000005</v>
      </c>
      <c r="G263" s="28"/>
      <c r="H263" s="29"/>
      <c r="I263" s="28">
        <v>4.5999999999999996</v>
      </c>
      <c r="J263" s="33">
        <v>307.67099999999999</v>
      </c>
      <c r="K263" s="28"/>
      <c r="L263" s="29"/>
      <c r="M263" s="79">
        <f>H263+J263+L263</f>
        <v>307.67099999999999</v>
      </c>
    </row>
    <row r="264" spans="1:17" s="32" customFormat="1" x14ac:dyDescent="0.35">
      <c r="A264" s="27"/>
      <c r="B264" s="28"/>
      <c r="C264" s="28" t="s">
        <v>23</v>
      </c>
      <c r="D264" s="28"/>
      <c r="E264" s="28"/>
      <c r="F264" s="29"/>
      <c r="G264" s="28"/>
      <c r="H264" s="29"/>
      <c r="I264" s="28"/>
      <c r="J264" s="29"/>
      <c r="K264" s="28"/>
      <c r="L264" s="29"/>
      <c r="M264" s="79"/>
    </row>
    <row r="265" spans="1:17" s="32" customFormat="1" x14ac:dyDescent="0.35">
      <c r="A265" s="27" t="s">
        <v>909</v>
      </c>
      <c r="B265" s="28" t="s">
        <v>53</v>
      </c>
      <c r="C265" s="194" t="s">
        <v>33</v>
      </c>
      <c r="D265" s="28" t="s">
        <v>25</v>
      </c>
      <c r="E265" s="54">
        <v>0.19600000000000001</v>
      </c>
      <c r="F265" s="33">
        <v>67.228000000000009</v>
      </c>
      <c r="G265" s="57">
        <v>4.3099999999999996</v>
      </c>
      <c r="H265" s="29">
        <v>289.75268</v>
      </c>
      <c r="I265" s="28"/>
      <c r="J265" s="29"/>
      <c r="K265" s="28"/>
      <c r="L265" s="29"/>
      <c r="M265" s="79">
        <f>H265+J265+L265</f>
        <v>289.75268</v>
      </c>
    </row>
    <row r="266" spans="1:17" s="32" customFormat="1" x14ac:dyDescent="0.35">
      <c r="A266" s="27" t="s">
        <v>208</v>
      </c>
      <c r="B266" s="109" t="s">
        <v>117</v>
      </c>
      <c r="C266" s="211" t="s">
        <v>528</v>
      </c>
      <c r="D266" s="28" t="s">
        <v>25</v>
      </c>
      <c r="E266" s="28"/>
      <c r="F266" s="78">
        <v>343</v>
      </c>
      <c r="G266" s="28"/>
      <c r="H266" s="29"/>
      <c r="I266" s="28"/>
      <c r="J266" s="29"/>
      <c r="K266" s="28"/>
      <c r="L266" s="29"/>
      <c r="M266" s="53"/>
    </row>
    <row r="267" spans="1:17" s="32" customFormat="1" x14ac:dyDescent="0.35">
      <c r="A267" s="27"/>
      <c r="B267" s="28"/>
      <c r="C267" s="194" t="s">
        <v>14</v>
      </c>
      <c r="D267" s="28" t="s">
        <v>15</v>
      </c>
      <c r="E267" s="54">
        <v>0.124</v>
      </c>
      <c r="F267" s="29">
        <v>42.531999999999996</v>
      </c>
      <c r="G267" s="28"/>
      <c r="H267" s="29"/>
      <c r="I267" s="33">
        <v>4.5999999999999996</v>
      </c>
      <c r="J267" s="29">
        <v>195.64719999999997</v>
      </c>
      <c r="K267" s="28"/>
      <c r="L267" s="29"/>
      <c r="M267" s="50">
        <f>H267+J267+L267</f>
        <v>195.64719999999997</v>
      </c>
    </row>
    <row r="268" spans="1:17" s="32" customFormat="1" x14ac:dyDescent="0.35">
      <c r="A268" s="27"/>
      <c r="B268" s="28"/>
      <c r="C268" s="28" t="s">
        <v>23</v>
      </c>
      <c r="D268" s="28"/>
      <c r="E268" s="28"/>
      <c r="F268" s="29"/>
      <c r="G268" s="28"/>
      <c r="H268" s="29"/>
      <c r="I268" s="28"/>
      <c r="J268" s="29"/>
      <c r="K268" s="28"/>
      <c r="L268" s="29"/>
      <c r="M268" s="50"/>
    </row>
    <row r="269" spans="1:17" s="32" customFormat="1" x14ac:dyDescent="0.35">
      <c r="A269" s="27" t="s">
        <v>910</v>
      </c>
      <c r="B269" s="28" t="s">
        <v>53</v>
      </c>
      <c r="C269" s="231" t="s">
        <v>33</v>
      </c>
      <c r="D269" s="28" t="s">
        <v>118</v>
      </c>
      <c r="E269" s="28">
        <v>2.36</v>
      </c>
      <c r="F269" s="33">
        <v>809.4799999999999</v>
      </c>
      <c r="G269" s="57">
        <v>4.3099999999999996</v>
      </c>
      <c r="H269" s="29">
        <v>3488.8587999999991</v>
      </c>
      <c r="I269" s="28"/>
      <c r="J269" s="29"/>
      <c r="K269" s="28"/>
      <c r="L269" s="29"/>
      <c r="M269" s="50">
        <f>H269+J269+L269</f>
        <v>3488.8587999999991</v>
      </c>
    </row>
    <row r="270" spans="1:17" s="32" customFormat="1" x14ac:dyDescent="0.35">
      <c r="A270" s="27"/>
      <c r="B270" s="28"/>
      <c r="C270" s="194" t="s">
        <v>24</v>
      </c>
      <c r="D270" s="28" t="s">
        <v>19</v>
      </c>
      <c r="E270" s="81">
        <v>3.9399999999999999E-3</v>
      </c>
      <c r="F270" s="29">
        <v>1.3514200000000001</v>
      </c>
      <c r="G270" s="112">
        <v>4</v>
      </c>
      <c r="H270" s="29">
        <v>5.4056800000000003</v>
      </c>
      <c r="I270" s="28"/>
      <c r="J270" s="29"/>
      <c r="K270" s="28"/>
      <c r="L270" s="29"/>
      <c r="M270" s="50">
        <f>H270+J270+L270</f>
        <v>5.4056800000000003</v>
      </c>
    </row>
    <row r="271" spans="1:17" s="32" customFormat="1" x14ac:dyDescent="0.35">
      <c r="A271" s="27" t="s">
        <v>303</v>
      </c>
      <c r="B271" s="109" t="s">
        <v>115</v>
      </c>
      <c r="C271" s="211" t="s">
        <v>541</v>
      </c>
      <c r="D271" s="28" t="s">
        <v>25</v>
      </c>
      <c r="E271" s="28"/>
      <c r="F271" s="78">
        <v>95</v>
      </c>
      <c r="G271" s="28"/>
      <c r="H271" s="29"/>
      <c r="I271" s="28"/>
      <c r="J271" s="29"/>
      <c r="K271" s="28"/>
      <c r="L271" s="29"/>
      <c r="M271" s="53"/>
    </row>
    <row r="272" spans="1:17" s="32" customFormat="1" x14ac:dyDescent="0.35">
      <c r="A272" s="27"/>
      <c r="B272" s="28"/>
      <c r="C272" s="194" t="s">
        <v>14</v>
      </c>
      <c r="D272" s="28" t="s">
        <v>15</v>
      </c>
      <c r="E272" s="54">
        <v>0.77800000000000002</v>
      </c>
      <c r="F272" s="29">
        <v>73.91</v>
      </c>
      <c r="G272" s="28"/>
      <c r="H272" s="29"/>
      <c r="I272" s="33">
        <v>4.5999999999999996</v>
      </c>
      <c r="J272" s="29">
        <v>339.98599999999993</v>
      </c>
      <c r="K272" s="28"/>
      <c r="L272" s="29"/>
      <c r="M272" s="50">
        <f>H272+J272+L272</f>
        <v>339.98599999999993</v>
      </c>
    </row>
    <row r="273" spans="1:17" s="32" customFormat="1" x14ac:dyDescent="0.35">
      <c r="A273" s="27"/>
      <c r="B273" s="28"/>
      <c r="C273" s="214" t="s">
        <v>22</v>
      </c>
      <c r="D273" s="108" t="s">
        <v>19</v>
      </c>
      <c r="E273" s="85">
        <v>0.48299999999999998</v>
      </c>
      <c r="F273" s="29">
        <v>45.884999999999998</v>
      </c>
      <c r="G273" s="110"/>
      <c r="H273" s="110"/>
      <c r="I273" s="110"/>
      <c r="J273" s="111"/>
      <c r="K273" s="113">
        <v>4</v>
      </c>
      <c r="L273" s="113">
        <v>183.54</v>
      </c>
      <c r="M273" s="50">
        <f>H273+J273+L273</f>
        <v>183.54</v>
      </c>
    </row>
    <row r="274" spans="1:17" s="32" customFormat="1" x14ac:dyDescent="0.35">
      <c r="A274" s="27"/>
      <c r="B274" s="28"/>
      <c r="C274" s="28" t="s">
        <v>23</v>
      </c>
      <c r="D274" s="28"/>
      <c r="E274" s="28"/>
      <c r="F274" s="29"/>
      <c r="G274" s="28"/>
      <c r="H274" s="29"/>
      <c r="I274" s="28"/>
      <c r="J274" s="29"/>
      <c r="K274" s="28"/>
      <c r="L274" s="29"/>
      <c r="M274" s="50"/>
    </row>
    <row r="275" spans="1:17" s="32" customFormat="1" x14ac:dyDescent="0.35">
      <c r="A275" s="27" t="s">
        <v>911</v>
      </c>
      <c r="B275" s="28" t="s">
        <v>116</v>
      </c>
      <c r="C275" s="2" t="s">
        <v>526</v>
      </c>
      <c r="D275" s="28" t="s">
        <v>25</v>
      </c>
      <c r="E275" s="28">
        <v>0.995</v>
      </c>
      <c r="F275" s="33">
        <v>94.525000000000006</v>
      </c>
      <c r="G275" s="29">
        <v>405.28813559322037</v>
      </c>
      <c r="H275" s="29">
        <v>38309.861016949159</v>
      </c>
      <c r="I275" s="28"/>
      <c r="J275" s="29"/>
      <c r="K275" s="28"/>
      <c r="L275" s="29"/>
      <c r="M275" s="50">
        <f>H275+J275+L275</f>
        <v>38309.861016949159</v>
      </c>
      <c r="Q275" s="230"/>
    </row>
    <row r="276" spans="1:17" s="32" customFormat="1" x14ac:dyDescent="0.35">
      <c r="A276" s="27"/>
      <c r="B276" s="28"/>
      <c r="C276" s="194" t="s">
        <v>24</v>
      </c>
      <c r="D276" s="28" t="s">
        <v>19</v>
      </c>
      <c r="E276" s="54">
        <v>0.22</v>
      </c>
      <c r="F276" s="29">
        <v>20.9</v>
      </c>
      <c r="G276" s="113">
        <v>4</v>
      </c>
      <c r="H276" s="29">
        <v>83.6</v>
      </c>
      <c r="I276" s="28"/>
      <c r="J276" s="29"/>
      <c r="K276" s="28"/>
      <c r="L276" s="29"/>
      <c r="M276" s="50">
        <f>H276+J276+L276</f>
        <v>83.6</v>
      </c>
    </row>
    <row r="277" spans="1:17" s="32" customFormat="1" x14ac:dyDescent="0.35">
      <c r="A277" s="27" t="s">
        <v>156</v>
      </c>
      <c r="B277" s="109" t="s">
        <v>1085</v>
      </c>
      <c r="C277" s="211" t="s">
        <v>542</v>
      </c>
      <c r="D277" s="28" t="s">
        <v>25</v>
      </c>
      <c r="E277" s="28"/>
      <c r="F277" s="78">
        <v>95</v>
      </c>
      <c r="G277" s="28"/>
      <c r="H277" s="29"/>
      <c r="I277" s="28"/>
      <c r="J277" s="29"/>
      <c r="K277" s="28"/>
      <c r="L277" s="29"/>
      <c r="M277" s="79"/>
    </row>
    <row r="278" spans="1:17" s="32" customFormat="1" x14ac:dyDescent="0.35">
      <c r="A278" s="27"/>
      <c r="B278" s="28"/>
      <c r="C278" s="194" t="s">
        <v>14</v>
      </c>
      <c r="D278" s="28" t="s">
        <v>15</v>
      </c>
      <c r="E278" s="54">
        <v>0.19500000000000001</v>
      </c>
      <c r="F278" s="33">
        <v>18.525000000000002</v>
      </c>
      <c r="G278" s="28"/>
      <c r="H278" s="29"/>
      <c r="I278" s="28">
        <v>4.5999999999999996</v>
      </c>
      <c r="J278" s="33">
        <v>85.215000000000003</v>
      </c>
      <c r="K278" s="28"/>
      <c r="L278" s="29"/>
      <c r="M278" s="79">
        <f>H278+J278+L278</f>
        <v>85.215000000000003</v>
      </c>
    </row>
    <row r="279" spans="1:17" s="32" customFormat="1" x14ac:dyDescent="0.35">
      <c r="A279" s="27"/>
      <c r="B279" s="28"/>
      <c r="C279" s="28" t="s">
        <v>23</v>
      </c>
      <c r="D279" s="28"/>
      <c r="E279" s="28"/>
      <c r="F279" s="29"/>
      <c r="G279" s="28"/>
      <c r="H279" s="29"/>
      <c r="I279" s="28"/>
      <c r="J279" s="29"/>
      <c r="K279" s="28"/>
      <c r="L279" s="29"/>
      <c r="M279" s="79"/>
    </row>
    <row r="280" spans="1:17" s="32" customFormat="1" x14ac:dyDescent="0.35">
      <c r="A280" s="27" t="s">
        <v>912</v>
      </c>
      <c r="B280" s="28" t="s">
        <v>53</v>
      </c>
      <c r="C280" s="194" t="s">
        <v>33</v>
      </c>
      <c r="D280" s="28" t="s">
        <v>25</v>
      </c>
      <c r="E280" s="54">
        <v>0.19600000000000001</v>
      </c>
      <c r="F280" s="33">
        <v>18.62</v>
      </c>
      <c r="G280" s="57">
        <v>4.3099999999999996</v>
      </c>
      <c r="H280" s="29">
        <v>80.252200000000002</v>
      </c>
      <c r="I280" s="28"/>
      <c r="J280" s="29"/>
      <c r="K280" s="28"/>
      <c r="L280" s="29"/>
      <c r="M280" s="79">
        <f>H280+J280+L280</f>
        <v>80.252200000000002</v>
      </c>
    </row>
    <row r="281" spans="1:17" s="32" customFormat="1" x14ac:dyDescent="0.35">
      <c r="A281" s="27" t="s">
        <v>158</v>
      </c>
      <c r="B281" s="109" t="s">
        <v>117</v>
      </c>
      <c r="C281" s="211" t="s">
        <v>543</v>
      </c>
      <c r="D281" s="28" t="s">
        <v>25</v>
      </c>
      <c r="E281" s="28"/>
      <c r="F281" s="78">
        <v>95</v>
      </c>
      <c r="G281" s="28"/>
      <c r="H281" s="29"/>
      <c r="I281" s="28"/>
      <c r="J281" s="29"/>
      <c r="K281" s="28"/>
      <c r="L281" s="29"/>
      <c r="M281" s="53"/>
    </row>
    <row r="282" spans="1:17" s="32" customFormat="1" x14ac:dyDescent="0.35">
      <c r="A282" s="27"/>
      <c r="B282" s="28"/>
      <c r="C282" s="194" t="s">
        <v>14</v>
      </c>
      <c r="D282" s="28" t="s">
        <v>15</v>
      </c>
      <c r="E282" s="54">
        <v>0.124</v>
      </c>
      <c r="F282" s="29">
        <v>11.78</v>
      </c>
      <c r="G282" s="28"/>
      <c r="H282" s="29"/>
      <c r="I282" s="33">
        <v>4.5999999999999996</v>
      </c>
      <c r="J282" s="29">
        <v>54.187999999999995</v>
      </c>
      <c r="K282" s="28"/>
      <c r="L282" s="29"/>
      <c r="M282" s="50">
        <f>H282+J282+L282</f>
        <v>54.187999999999995</v>
      </c>
    </row>
    <row r="283" spans="1:17" s="32" customFormat="1" x14ac:dyDescent="0.35">
      <c r="A283" s="27"/>
      <c r="B283" s="28"/>
      <c r="C283" s="28" t="s">
        <v>23</v>
      </c>
      <c r="D283" s="28"/>
      <c r="E283" s="28"/>
      <c r="F283" s="29"/>
      <c r="G283" s="28"/>
      <c r="H283" s="29"/>
      <c r="I283" s="28"/>
      <c r="J283" s="29"/>
      <c r="K283" s="28"/>
      <c r="L283" s="29"/>
      <c r="M283" s="50"/>
    </row>
    <row r="284" spans="1:17" s="32" customFormat="1" x14ac:dyDescent="0.35">
      <c r="A284" s="27" t="s">
        <v>913</v>
      </c>
      <c r="B284" s="28" t="s">
        <v>53</v>
      </c>
      <c r="C284" s="231" t="s">
        <v>33</v>
      </c>
      <c r="D284" s="28" t="s">
        <v>118</v>
      </c>
      <c r="E284" s="28">
        <v>2.36</v>
      </c>
      <c r="F284" s="33">
        <v>224.2</v>
      </c>
      <c r="G284" s="57">
        <v>4.3099999999999996</v>
      </c>
      <c r="H284" s="29">
        <v>966.30199999999991</v>
      </c>
      <c r="I284" s="28"/>
      <c r="J284" s="29"/>
      <c r="K284" s="28"/>
      <c r="L284" s="29"/>
      <c r="M284" s="50">
        <f>H284+J284+L284</f>
        <v>966.30199999999991</v>
      </c>
    </row>
    <row r="285" spans="1:17" s="32" customFormat="1" x14ac:dyDescent="0.35">
      <c r="A285" s="27"/>
      <c r="B285" s="28"/>
      <c r="C285" s="194" t="s">
        <v>24</v>
      </c>
      <c r="D285" s="28" t="s">
        <v>19</v>
      </c>
      <c r="E285" s="81">
        <v>3.9399999999999999E-3</v>
      </c>
      <c r="F285" s="29">
        <v>0.37429999999999997</v>
      </c>
      <c r="G285" s="112">
        <v>4</v>
      </c>
      <c r="H285" s="29">
        <v>1.4971999999999999</v>
      </c>
      <c r="I285" s="28"/>
      <c r="J285" s="29"/>
      <c r="K285" s="28"/>
      <c r="L285" s="29"/>
      <c r="M285" s="50">
        <f>H285+J285+L285</f>
        <v>1.4971999999999999</v>
      </c>
    </row>
    <row r="286" spans="1:17" x14ac:dyDescent="0.35">
      <c r="A286" s="55" t="s">
        <v>159</v>
      </c>
      <c r="B286" s="109" t="s">
        <v>119</v>
      </c>
      <c r="C286" s="211" t="s">
        <v>521</v>
      </c>
      <c r="D286" s="56" t="s">
        <v>25</v>
      </c>
      <c r="E286" s="56"/>
      <c r="F286" s="70">
        <v>15</v>
      </c>
      <c r="G286" s="56"/>
      <c r="H286" s="57"/>
      <c r="I286" s="56"/>
      <c r="J286" s="57"/>
      <c r="K286" s="56"/>
      <c r="L286" s="57"/>
      <c r="M286" s="58"/>
    </row>
    <row r="287" spans="1:17" x14ac:dyDescent="0.35">
      <c r="A287" s="55"/>
      <c r="B287" s="56"/>
      <c r="C287" s="194" t="s">
        <v>14</v>
      </c>
      <c r="D287" s="56" t="s">
        <v>15</v>
      </c>
      <c r="E287" s="57">
        <v>0.57499999999999996</v>
      </c>
      <c r="F287" s="57">
        <v>8.625</v>
      </c>
      <c r="G287" s="56"/>
      <c r="H287" s="57"/>
      <c r="I287" s="60">
        <v>4.5999999999999996</v>
      </c>
      <c r="J287" s="57">
        <v>39.674999999999997</v>
      </c>
      <c r="K287" s="56"/>
      <c r="L287" s="57"/>
      <c r="M287" s="58">
        <f t="shared" ref="M287:M288" si="19">H287+J287+L287</f>
        <v>39.674999999999997</v>
      </c>
    </row>
    <row r="288" spans="1:17" x14ac:dyDescent="0.35">
      <c r="A288" s="55"/>
      <c r="B288" s="56"/>
      <c r="C288" s="214" t="s">
        <v>22</v>
      </c>
      <c r="D288" s="108" t="s">
        <v>19</v>
      </c>
      <c r="E288" s="59">
        <v>0.38</v>
      </c>
      <c r="F288" s="57">
        <v>5.7</v>
      </c>
      <c r="G288" s="117"/>
      <c r="H288" s="110"/>
      <c r="I288" s="110"/>
      <c r="J288" s="57"/>
      <c r="K288" s="113">
        <v>4</v>
      </c>
      <c r="L288" s="57">
        <v>22.8</v>
      </c>
      <c r="M288" s="58">
        <f t="shared" si="19"/>
        <v>22.8</v>
      </c>
    </row>
    <row r="289" spans="1:13" x14ac:dyDescent="0.35">
      <c r="A289" s="55"/>
      <c r="B289" s="56"/>
      <c r="C289" s="28" t="s">
        <v>23</v>
      </c>
      <c r="D289" s="56"/>
      <c r="E289" s="57"/>
      <c r="F289" s="57"/>
      <c r="G289" s="56"/>
      <c r="H289" s="57"/>
      <c r="I289" s="56"/>
      <c r="J289" s="57"/>
      <c r="K289" s="56"/>
      <c r="L289" s="57"/>
      <c r="M289" s="58"/>
    </row>
    <row r="290" spans="1:13" x14ac:dyDescent="0.35">
      <c r="A290" s="55" t="s">
        <v>914</v>
      </c>
      <c r="B290" s="56" t="s">
        <v>39</v>
      </c>
      <c r="C290" s="2" t="s">
        <v>529</v>
      </c>
      <c r="D290" s="56" t="s">
        <v>25</v>
      </c>
      <c r="E290" s="59">
        <v>0.995</v>
      </c>
      <c r="F290" s="60">
        <v>14.925000000000001</v>
      </c>
      <c r="G290" s="57">
        <v>339.11864406779665</v>
      </c>
      <c r="H290" s="57">
        <v>5061.3457627118651</v>
      </c>
      <c r="I290" s="56"/>
      <c r="J290" s="57"/>
      <c r="K290" s="56"/>
      <c r="L290" s="57"/>
      <c r="M290" s="58">
        <f t="shared" ref="M290:M291" si="20">H290+J290+L290</f>
        <v>5061.3457627118651</v>
      </c>
    </row>
    <row r="291" spans="1:13" x14ac:dyDescent="0.35">
      <c r="A291" s="55"/>
      <c r="B291" s="56"/>
      <c r="C291" s="194" t="s">
        <v>24</v>
      </c>
      <c r="D291" s="56" t="s">
        <v>19</v>
      </c>
      <c r="E291" s="59">
        <v>0.184</v>
      </c>
      <c r="F291" s="57">
        <v>2.76</v>
      </c>
      <c r="G291" s="112">
        <v>4</v>
      </c>
      <c r="H291" s="57">
        <v>11.04</v>
      </c>
      <c r="I291" s="56"/>
      <c r="J291" s="57"/>
      <c r="K291" s="56"/>
      <c r="L291" s="57"/>
      <c r="M291" s="58">
        <f t="shared" si="20"/>
        <v>11.04</v>
      </c>
    </row>
    <row r="292" spans="1:13" s="32" customFormat="1" x14ac:dyDescent="0.35">
      <c r="A292" s="27" t="s">
        <v>160</v>
      </c>
      <c r="B292" s="109" t="s">
        <v>1085</v>
      </c>
      <c r="C292" s="211" t="s">
        <v>520</v>
      </c>
      <c r="D292" s="28" t="s">
        <v>25</v>
      </c>
      <c r="E292" s="28"/>
      <c r="F292" s="78">
        <v>15</v>
      </c>
      <c r="G292" s="28"/>
      <c r="H292" s="29"/>
      <c r="I292" s="28"/>
      <c r="J292" s="29"/>
      <c r="K292" s="28"/>
      <c r="L292" s="29"/>
      <c r="M292" s="79"/>
    </row>
    <row r="293" spans="1:13" s="32" customFormat="1" x14ac:dyDescent="0.35">
      <c r="A293" s="27"/>
      <c r="B293" s="28"/>
      <c r="C293" s="194" t="s">
        <v>14</v>
      </c>
      <c r="D293" s="28" t="s">
        <v>15</v>
      </c>
      <c r="E293" s="29">
        <v>0.17</v>
      </c>
      <c r="F293" s="33">
        <v>2.5500000000000003</v>
      </c>
      <c r="G293" s="28"/>
      <c r="H293" s="29"/>
      <c r="I293" s="28">
        <v>4.5999999999999996</v>
      </c>
      <c r="J293" s="33">
        <v>11.73</v>
      </c>
      <c r="K293" s="28"/>
      <c r="L293" s="29"/>
      <c r="M293" s="79">
        <f t="shared" ref="M293" si="21">H293+J293+L293</f>
        <v>11.73</v>
      </c>
    </row>
    <row r="294" spans="1:13" s="32" customFormat="1" x14ac:dyDescent="0.35">
      <c r="A294" s="27"/>
      <c r="B294" s="28"/>
      <c r="C294" s="28" t="s">
        <v>23</v>
      </c>
      <c r="D294" s="28"/>
      <c r="E294" s="28"/>
      <c r="F294" s="29"/>
      <c r="G294" s="28"/>
      <c r="H294" s="29"/>
      <c r="I294" s="28"/>
      <c r="J294" s="29"/>
      <c r="K294" s="28"/>
      <c r="L294" s="29"/>
      <c r="M294" s="79"/>
    </row>
    <row r="295" spans="1:13" s="32" customFormat="1" x14ac:dyDescent="0.35">
      <c r="A295" s="27" t="s">
        <v>915</v>
      </c>
      <c r="B295" s="28" t="s">
        <v>53</v>
      </c>
      <c r="C295" s="194" t="s">
        <v>33</v>
      </c>
      <c r="D295" s="28" t="s">
        <v>25</v>
      </c>
      <c r="E295" s="54">
        <v>0.126</v>
      </c>
      <c r="F295" s="33">
        <v>1.8900000000000001</v>
      </c>
      <c r="G295" s="29">
        <v>4.3099999999999996</v>
      </c>
      <c r="H295" s="29">
        <v>8.1458999999999993</v>
      </c>
      <c r="I295" s="28"/>
      <c r="J295" s="29"/>
      <c r="K295" s="28"/>
      <c r="L295" s="29"/>
      <c r="M295" s="79">
        <f t="shared" ref="M295" si="22">H295+J295+L295</f>
        <v>8.1458999999999993</v>
      </c>
    </row>
    <row r="296" spans="1:13" x14ac:dyDescent="0.35">
      <c r="A296" s="55" t="s">
        <v>161</v>
      </c>
      <c r="B296" s="109" t="s">
        <v>120</v>
      </c>
      <c r="C296" s="211" t="s">
        <v>519</v>
      </c>
      <c r="D296" s="56" t="s">
        <v>25</v>
      </c>
      <c r="E296" s="56"/>
      <c r="F296" s="70">
        <v>15</v>
      </c>
      <c r="G296" s="56"/>
      <c r="H296" s="57"/>
      <c r="I296" s="56"/>
      <c r="J296" s="57"/>
      <c r="K296" s="56"/>
      <c r="L296" s="57"/>
      <c r="M296" s="58"/>
    </row>
    <row r="297" spans="1:13" x14ac:dyDescent="0.35">
      <c r="A297" s="55"/>
      <c r="B297" s="56"/>
      <c r="C297" s="194" t="s">
        <v>14</v>
      </c>
      <c r="D297" s="56" t="s">
        <v>15</v>
      </c>
      <c r="E297" s="59">
        <v>9.7900000000000001E-2</v>
      </c>
      <c r="F297" s="57">
        <v>1.4684999999999999</v>
      </c>
      <c r="G297" s="56"/>
      <c r="H297" s="57"/>
      <c r="I297" s="60">
        <v>4.5999999999999996</v>
      </c>
      <c r="J297" s="57">
        <v>6.7550999999999988</v>
      </c>
      <c r="K297" s="56"/>
      <c r="L297" s="57"/>
      <c r="M297" s="58">
        <f t="shared" ref="M297" si="23">H297+J297+L297</f>
        <v>6.7550999999999988</v>
      </c>
    </row>
    <row r="298" spans="1:13" x14ac:dyDescent="0.35">
      <c r="A298" s="55"/>
      <c r="B298" s="56"/>
      <c r="C298" s="28" t="s">
        <v>23</v>
      </c>
      <c r="D298" s="56"/>
      <c r="E298" s="56"/>
      <c r="F298" s="57"/>
      <c r="G298" s="56"/>
      <c r="H298" s="57"/>
      <c r="I298" s="56"/>
      <c r="J298" s="57"/>
      <c r="K298" s="56"/>
      <c r="L298" s="57"/>
      <c r="M298" s="58"/>
    </row>
    <row r="299" spans="1:13" ht="16.5" x14ac:dyDescent="0.35">
      <c r="A299" s="55" t="s">
        <v>916</v>
      </c>
      <c r="B299" s="28" t="s">
        <v>53</v>
      </c>
      <c r="C299" s="231" t="s">
        <v>33</v>
      </c>
      <c r="D299" s="56" t="s">
        <v>1088</v>
      </c>
      <c r="E299" s="56">
        <v>1.51</v>
      </c>
      <c r="F299" s="57">
        <v>22.65</v>
      </c>
      <c r="G299" s="57">
        <v>4.3099999999999996</v>
      </c>
      <c r="H299" s="57">
        <v>97.621499999999983</v>
      </c>
      <c r="I299" s="56"/>
      <c r="J299" s="57"/>
      <c r="K299" s="56"/>
      <c r="L299" s="57"/>
      <c r="M299" s="58">
        <f t="shared" ref="M299:M300" si="24">H299+J299+L299</f>
        <v>97.621499999999983</v>
      </c>
    </row>
    <row r="300" spans="1:13" x14ac:dyDescent="0.35">
      <c r="A300" s="55"/>
      <c r="B300" s="56"/>
      <c r="C300" s="194" t="s">
        <v>24</v>
      </c>
      <c r="D300" s="56" t="s">
        <v>19</v>
      </c>
      <c r="E300" s="61">
        <v>2.5200000000000001E-3</v>
      </c>
      <c r="F300" s="57">
        <v>3.78E-2</v>
      </c>
      <c r="G300" s="112">
        <v>4</v>
      </c>
      <c r="H300" s="57">
        <v>0.1512</v>
      </c>
      <c r="I300" s="56"/>
      <c r="J300" s="57"/>
      <c r="K300" s="56"/>
      <c r="L300" s="57"/>
      <c r="M300" s="58">
        <f t="shared" si="24"/>
        <v>0.1512</v>
      </c>
    </row>
    <row r="301" spans="1:13" x14ac:dyDescent="0.35">
      <c r="A301" s="83">
        <v>70</v>
      </c>
      <c r="B301" s="109" t="s">
        <v>121</v>
      </c>
      <c r="C301" s="211" t="s">
        <v>522</v>
      </c>
      <c r="D301" s="56" t="s">
        <v>25</v>
      </c>
      <c r="E301" s="56"/>
      <c r="F301" s="70">
        <v>15</v>
      </c>
      <c r="G301" s="56"/>
      <c r="H301" s="57"/>
      <c r="I301" s="56"/>
      <c r="J301" s="57"/>
      <c r="K301" s="56"/>
      <c r="L301" s="57"/>
      <c r="M301" s="58"/>
    </row>
    <row r="302" spans="1:13" x14ac:dyDescent="0.35">
      <c r="A302" s="83"/>
      <c r="B302" s="56"/>
      <c r="C302" s="2" t="s">
        <v>14</v>
      </c>
      <c r="D302" s="56" t="s">
        <v>15</v>
      </c>
      <c r="E302" s="57">
        <v>0.45399999999999996</v>
      </c>
      <c r="F302" s="57">
        <v>6.81</v>
      </c>
      <c r="G302" s="56"/>
      <c r="H302" s="57"/>
      <c r="I302" s="60">
        <v>4.5999999999999996</v>
      </c>
      <c r="J302" s="57">
        <v>31.325999999999997</v>
      </c>
      <c r="K302" s="56"/>
      <c r="L302" s="57"/>
      <c r="M302" s="58">
        <f t="shared" ref="M302:M303" si="25">H302+J302+L302</f>
        <v>31.325999999999997</v>
      </c>
    </row>
    <row r="303" spans="1:13" x14ac:dyDescent="0.35">
      <c r="A303" s="83"/>
      <c r="B303" s="56"/>
      <c r="C303" s="214" t="s">
        <v>22</v>
      </c>
      <c r="D303" s="108" t="s">
        <v>19</v>
      </c>
      <c r="E303" s="59">
        <v>0.28199999999999997</v>
      </c>
      <c r="F303" s="57">
        <v>4.2299999999999995</v>
      </c>
      <c r="G303" s="110"/>
      <c r="H303" s="110"/>
      <c r="I303" s="110"/>
      <c r="J303" s="57"/>
      <c r="K303" s="113">
        <v>4</v>
      </c>
      <c r="L303" s="57">
        <v>16.919999999999998</v>
      </c>
      <c r="M303" s="58">
        <f t="shared" si="25"/>
        <v>16.919999999999998</v>
      </c>
    </row>
    <row r="304" spans="1:13" x14ac:dyDescent="0.35">
      <c r="A304" s="83"/>
      <c r="B304" s="56"/>
      <c r="C304" s="56" t="s">
        <v>23</v>
      </c>
      <c r="D304" s="56"/>
      <c r="E304" s="57"/>
      <c r="F304" s="57"/>
      <c r="G304" s="56"/>
      <c r="H304" s="57"/>
      <c r="I304" s="56"/>
      <c r="J304" s="57"/>
      <c r="K304" s="56"/>
      <c r="L304" s="57"/>
      <c r="M304" s="58"/>
    </row>
    <row r="305" spans="1:14" x14ac:dyDescent="0.35">
      <c r="A305" s="83" t="s">
        <v>792</v>
      </c>
      <c r="B305" s="56" t="s">
        <v>39</v>
      </c>
      <c r="C305" s="2" t="s">
        <v>523</v>
      </c>
      <c r="D305" s="56" t="s">
        <v>25</v>
      </c>
      <c r="E305" s="59">
        <v>0.995</v>
      </c>
      <c r="F305" s="60">
        <v>14.925000000000001</v>
      </c>
      <c r="G305" s="60">
        <v>230.29661016949154</v>
      </c>
      <c r="H305" s="57">
        <v>3437.1769067796613</v>
      </c>
      <c r="I305" s="56"/>
      <c r="J305" s="57"/>
      <c r="K305" s="56"/>
      <c r="L305" s="57"/>
      <c r="M305" s="58">
        <f t="shared" ref="M305:M306" si="26">H305+J305+L305</f>
        <v>3437.1769067796613</v>
      </c>
    </row>
    <row r="306" spans="1:14" x14ac:dyDescent="0.35">
      <c r="A306" s="83"/>
      <c r="B306" s="56"/>
      <c r="C306" s="2" t="s">
        <v>24</v>
      </c>
      <c r="D306" s="56" t="s">
        <v>19</v>
      </c>
      <c r="E306" s="59">
        <v>0.14000000000000001</v>
      </c>
      <c r="F306" s="57">
        <v>2.1</v>
      </c>
      <c r="G306" s="60">
        <v>4</v>
      </c>
      <c r="H306" s="57">
        <v>8.4</v>
      </c>
      <c r="I306" s="56"/>
      <c r="J306" s="57"/>
      <c r="K306" s="56"/>
      <c r="L306" s="57"/>
      <c r="M306" s="58">
        <f t="shared" si="26"/>
        <v>8.4</v>
      </c>
    </row>
    <row r="307" spans="1:14" s="32" customFormat="1" x14ac:dyDescent="0.35">
      <c r="A307" s="80">
        <v>71</v>
      </c>
      <c r="B307" s="109" t="s">
        <v>1085</v>
      </c>
      <c r="C307" s="211" t="s">
        <v>524</v>
      </c>
      <c r="D307" s="28" t="s">
        <v>25</v>
      </c>
      <c r="E307" s="28"/>
      <c r="F307" s="78">
        <v>15</v>
      </c>
      <c r="G307" s="28"/>
      <c r="H307" s="29"/>
      <c r="I307" s="28"/>
      <c r="J307" s="29"/>
      <c r="K307" s="28"/>
      <c r="L307" s="29"/>
      <c r="M307" s="79"/>
      <c r="N307" s="4"/>
    </row>
    <row r="308" spans="1:14" s="32" customFormat="1" x14ac:dyDescent="0.35">
      <c r="A308" s="80"/>
      <c r="B308" s="28"/>
      <c r="C308" s="194" t="s">
        <v>14</v>
      </c>
      <c r="D308" s="28" t="s">
        <v>15</v>
      </c>
      <c r="E308" s="29">
        <v>0.14000000000000001</v>
      </c>
      <c r="F308" s="33">
        <v>2.1</v>
      </c>
      <c r="G308" s="28"/>
      <c r="H308" s="29"/>
      <c r="I308" s="28">
        <v>4.5999999999999996</v>
      </c>
      <c r="J308" s="33">
        <v>9.66</v>
      </c>
      <c r="K308" s="28"/>
      <c r="L308" s="29"/>
      <c r="M308" s="79">
        <f t="shared" ref="M308" si="27">H308+J308+L308</f>
        <v>9.66</v>
      </c>
      <c r="N308" s="4"/>
    </row>
    <row r="309" spans="1:14" s="32" customFormat="1" x14ac:dyDescent="0.35">
      <c r="A309" s="80"/>
      <c r="B309" s="28"/>
      <c r="C309" s="28" t="s">
        <v>23</v>
      </c>
      <c r="D309" s="28"/>
      <c r="E309" s="28"/>
      <c r="F309" s="29"/>
      <c r="G309" s="28"/>
      <c r="H309" s="29"/>
      <c r="I309" s="28"/>
      <c r="J309" s="29"/>
      <c r="K309" s="28"/>
      <c r="L309" s="29"/>
      <c r="M309" s="79"/>
      <c r="N309" s="4"/>
    </row>
    <row r="310" spans="1:14" s="32" customFormat="1" x14ac:dyDescent="0.35">
      <c r="A310" s="80" t="s">
        <v>917</v>
      </c>
      <c r="B310" s="28" t="s">
        <v>53</v>
      </c>
      <c r="C310" s="194" t="s">
        <v>33</v>
      </c>
      <c r="D310" s="28" t="s">
        <v>25</v>
      </c>
      <c r="E310" s="54">
        <v>7.0999999999999994E-2</v>
      </c>
      <c r="F310" s="33">
        <v>1.0649999999999999</v>
      </c>
      <c r="G310" s="57">
        <v>4.3099999999999996</v>
      </c>
      <c r="H310" s="29">
        <v>4.5901499999999995</v>
      </c>
      <c r="I310" s="28"/>
      <c r="J310" s="29"/>
      <c r="K310" s="28"/>
      <c r="L310" s="29"/>
      <c r="M310" s="79">
        <f t="shared" ref="M310" si="28">H310+J310+L310</f>
        <v>4.5901499999999995</v>
      </c>
      <c r="N310" s="4"/>
    </row>
    <row r="311" spans="1:14" x14ac:dyDescent="0.35">
      <c r="A311" s="83">
        <v>72</v>
      </c>
      <c r="B311" s="109" t="s">
        <v>123</v>
      </c>
      <c r="C311" s="211" t="s">
        <v>525</v>
      </c>
      <c r="D311" s="56" t="s">
        <v>25</v>
      </c>
      <c r="E311" s="56"/>
      <c r="F311" s="70">
        <v>15</v>
      </c>
      <c r="G311" s="56"/>
      <c r="H311" s="57"/>
      <c r="I311" s="56"/>
      <c r="J311" s="57"/>
      <c r="K311" s="56"/>
      <c r="L311" s="57"/>
      <c r="M311" s="58"/>
    </row>
    <row r="312" spans="1:14" x14ac:dyDescent="0.35">
      <c r="A312" s="83"/>
      <c r="B312" s="56"/>
      <c r="C312" s="2" t="s">
        <v>14</v>
      </c>
      <c r="D312" s="56" t="s">
        <v>15</v>
      </c>
      <c r="E312" s="61">
        <v>8.0299999999999996E-2</v>
      </c>
      <c r="F312" s="57">
        <v>1.2044999999999999</v>
      </c>
      <c r="G312" s="56"/>
      <c r="H312" s="57"/>
      <c r="I312" s="60">
        <v>4.5999999999999996</v>
      </c>
      <c r="J312" s="57">
        <v>5.5406999999999993</v>
      </c>
      <c r="K312" s="56"/>
      <c r="L312" s="57"/>
      <c r="M312" s="58">
        <f t="shared" ref="M312" si="29">H312+J312+L312</f>
        <v>5.5406999999999993</v>
      </c>
    </row>
    <row r="313" spans="1:14" x14ac:dyDescent="0.35">
      <c r="A313" s="83"/>
      <c r="B313" s="56"/>
      <c r="C313" s="56" t="s">
        <v>23</v>
      </c>
      <c r="D313" s="56"/>
      <c r="E313" s="56"/>
      <c r="F313" s="57"/>
      <c r="G313" s="56"/>
      <c r="H313" s="57"/>
      <c r="I313" s="56"/>
      <c r="J313" s="57"/>
      <c r="K313" s="56"/>
      <c r="L313" s="57"/>
      <c r="M313" s="58"/>
    </row>
    <row r="314" spans="1:14" ht="16.5" x14ac:dyDescent="0.35">
      <c r="A314" s="83" t="s">
        <v>447</v>
      </c>
      <c r="B314" s="28" t="s">
        <v>53</v>
      </c>
      <c r="C314" s="229" t="s">
        <v>33</v>
      </c>
      <c r="D314" s="56" t="s">
        <v>1088</v>
      </c>
      <c r="E314" s="56">
        <v>0.84799999999999998</v>
      </c>
      <c r="F314" s="57">
        <v>12.719999999999999</v>
      </c>
      <c r="G314" s="57">
        <v>4.3099999999999996</v>
      </c>
      <c r="H314" s="57">
        <v>54.823199999999993</v>
      </c>
      <c r="I314" s="56"/>
      <c r="J314" s="57"/>
      <c r="K314" s="56"/>
      <c r="L314" s="57"/>
      <c r="M314" s="58">
        <f t="shared" ref="M314:M315" si="30">H314+J314+L314</f>
        <v>54.823199999999993</v>
      </c>
    </row>
    <row r="315" spans="1:14" x14ac:dyDescent="0.35">
      <c r="A315" s="83"/>
      <c r="B315" s="56"/>
      <c r="C315" s="2" t="s">
        <v>24</v>
      </c>
      <c r="D315" s="56" t="s">
        <v>19</v>
      </c>
      <c r="E315" s="61">
        <v>1.4199999999999998E-3</v>
      </c>
      <c r="F315" s="57">
        <v>2.1299999999999996E-2</v>
      </c>
      <c r="G315" s="60">
        <v>4</v>
      </c>
      <c r="H315" s="57">
        <v>8.5199999999999984E-2</v>
      </c>
      <c r="I315" s="56"/>
      <c r="J315" s="57"/>
      <c r="K315" s="56"/>
      <c r="L315" s="57"/>
      <c r="M315" s="58">
        <f t="shared" si="30"/>
        <v>8.5199999999999984E-2</v>
      </c>
    </row>
    <row r="316" spans="1:14" x14ac:dyDescent="0.35">
      <c r="A316" s="55" t="s">
        <v>818</v>
      </c>
      <c r="B316" s="109" t="s">
        <v>124</v>
      </c>
      <c r="C316" s="211" t="s">
        <v>422</v>
      </c>
      <c r="D316" s="56" t="s">
        <v>25</v>
      </c>
      <c r="E316" s="56"/>
      <c r="F316" s="70">
        <v>15</v>
      </c>
      <c r="G316" s="56"/>
      <c r="H316" s="57"/>
      <c r="I316" s="56"/>
      <c r="J316" s="57"/>
      <c r="K316" s="56"/>
      <c r="L316" s="57"/>
      <c r="M316" s="58"/>
    </row>
    <row r="317" spans="1:14" x14ac:dyDescent="0.35">
      <c r="A317" s="55"/>
      <c r="B317" s="56"/>
      <c r="C317" s="194" t="s">
        <v>14</v>
      </c>
      <c r="D317" s="56" t="s">
        <v>15</v>
      </c>
      <c r="E317" s="59">
        <v>0.30599999999999999</v>
      </c>
      <c r="F317" s="57">
        <v>4.59</v>
      </c>
      <c r="G317" s="56"/>
      <c r="H317" s="57"/>
      <c r="I317" s="60">
        <v>4.5999999999999996</v>
      </c>
      <c r="J317" s="57">
        <v>21.113999999999997</v>
      </c>
      <c r="K317" s="56"/>
      <c r="L317" s="57"/>
      <c r="M317" s="58">
        <f>H317+J317+L317</f>
        <v>21.113999999999997</v>
      </c>
    </row>
    <row r="318" spans="1:14" x14ac:dyDescent="0.35">
      <c r="A318" s="55"/>
      <c r="B318" s="56"/>
      <c r="C318" s="214" t="s">
        <v>22</v>
      </c>
      <c r="D318" s="108" t="s">
        <v>19</v>
      </c>
      <c r="E318" s="59">
        <v>0.217</v>
      </c>
      <c r="F318" s="57">
        <v>3.2549999999999999</v>
      </c>
      <c r="G318" s="117"/>
      <c r="H318" s="110"/>
      <c r="I318" s="110"/>
      <c r="J318" s="57"/>
      <c r="K318" s="113">
        <v>4</v>
      </c>
      <c r="L318" s="57">
        <v>13.02</v>
      </c>
      <c r="M318" s="58">
        <f>H318+J318+L318</f>
        <v>13.02</v>
      </c>
    </row>
    <row r="319" spans="1:14" x14ac:dyDescent="0.35">
      <c r="A319" s="55"/>
      <c r="B319" s="56"/>
      <c r="C319" s="28" t="s">
        <v>23</v>
      </c>
      <c r="D319" s="56"/>
      <c r="E319" s="57"/>
      <c r="F319" s="57"/>
      <c r="G319" s="56"/>
      <c r="H319" s="57"/>
      <c r="I319" s="56"/>
      <c r="J319" s="57"/>
      <c r="K319" s="56"/>
      <c r="L319" s="57"/>
      <c r="M319" s="58"/>
    </row>
    <row r="320" spans="1:14" x14ac:dyDescent="0.35">
      <c r="A320" s="55" t="s">
        <v>382</v>
      </c>
      <c r="B320" s="56" t="s">
        <v>39</v>
      </c>
      <c r="C320" s="2" t="s">
        <v>423</v>
      </c>
      <c r="D320" s="56" t="s">
        <v>25</v>
      </c>
      <c r="E320" s="59">
        <v>0.999</v>
      </c>
      <c r="F320" s="60">
        <v>14.984999999999999</v>
      </c>
      <c r="G320" s="57">
        <v>78.864067796610172</v>
      </c>
      <c r="H320" s="57">
        <v>1181.7780559322034</v>
      </c>
      <c r="I320" s="56"/>
      <c r="J320" s="57"/>
      <c r="K320" s="56"/>
      <c r="L320" s="57"/>
      <c r="M320" s="58">
        <f>H320+J320+L320</f>
        <v>1181.7780559322034</v>
      </c>
    </row>
    <row r="321" spans="1:13" x14ac:dyDescent="0.35">
      <c r="A321" s="55"/>
      <c r="B321" s="56"/>
      <c r="C321" s="194" t="s">
        <v>24</v>
      </c>
      <c r="D321" s="56" t="s">
        <v>19</v>
      </c>
      <c r="E321" s="59">
        <v>0.108</v>
      </c>
      <c r="F321" s="57">
        <v>1.6199999999999999</v>
      </c>
      <c r="G321" s="113">
        <v>4</v>
      </c>
      <c r="H321" s="57">
        <v>6.4799999999999995</v>
      </c>
      <c r="I321" s="56"/>
      <c r="J321" s="57"/>
      <c r="K321" s="56"/>
      <c r="L321" s="57"/>
      <c r="M321" s="58">
        <f>H321+J321+L321</f>
        <v>6.4799999999999995</v>
      </c>
    </row>
    <row r="322" spans="1:13" s="32" customFormat="1" x14ac:dyDescent="0.35">
      <c r="A322" s="27" t="s">
        <v>819</v>
      </c>
      <c r="B322" s="109" t="s">
        <v>1085</v>
      </c>
      <c r="C322" s="211" t="s">
        <v>424</v>
      </c>
      <c r="D322" s="28" t="s">
        <v>25</v>
      </c>
      <c r="E322" s="28"/>
      <c r="F322" s="78">
        <v>15</v>
      </c>
      <c r="G322" s="28"/>
      <c r="H322" s="29"/>
      <c r="I322" s="28"/>
      <c r="J322" s="29"/>
      <c r="K322" s="28"/>
      <c r="L322" s="29"/>
      <c r="M322" s="79"/>
    </row>
    <row r="323" spans="1:13" s="32" customFormat="1" x14ac:dyDescent="0.35">
      <c r="A323" s="27"/>
      <c r="B323" s="28"/>
      <c r="C323" s="194" t="s">
        <v>14</v>
      </c>
      <c r="D323" s="28" t="s">
        <v>15</v>
      </c>
      <c r="E323" s="29">
        <v>0.12</v>
      </c>
      <c r="F323" s="33">
        <v>1.7999999999999998</v>
      </c>
      <c r="G323" s="28"/>
      <c r="H323" s="29"/>
      <c r="I323" s="28">
        <v>4.5999999999999996</v>
      </c>
      <c r="J323" s="33">
        <v>8.2799999999999994</v>
      </c>
      <c r="K323" s="28"/>
      <c r="L323" s="29"/>
      <c r="M323" s="79">
        <f>H323+J323+L323</f>
        <v>8.2799999999999994</v>
      </c>
    </row>
    <row r="324" spans="1:13" s="32" customFormat="1" x14ac:dyDescent="0.35">
      <c r="A324" s="27"/>
      <c r="B324" s="28"/>
      <c r="C324" s="28" t="s">
        <v>23</v>
      </c>
      <c r="D324" s="28"/>
      <c r="E324" s="28"/>
      <c r="F324" s="29"/>
      <c r="G324" s="28"/>
      <c r="H324" s="29"/>
      <c r="I324" s="28"/>
      <c r="J324" s="29"/>
      <c r="K324" s="28"/>
      <c r="L324" s="29"/>
      <c r="M324" s="79"/>
    </row>
    <row r="325" spans="1:13" s="32" customFormat="1" x14ac:dyDescent="0.35">
      <c r="A325" s="27" t="s">
        <v>383</v>
      </c>
      <c r="B325" s="28" t="s">
        <v>53</v>
      </c>
      <c r="C325" s="194" t="s">
        <v>33</v>
      </c>
      <c r="D325" s="28" t="s">
        <v>25</v>
      </c>
      <c r="E325" s="81">
        <v>3.1399999999999997E-2</v>
      </c>
      <c r="F325" s="33">
        <v>0.47099999999999997</v>
      </c>
      <c r="G325" s="57">
        <v>4.3099999999999996</v>
      </c>
      <c r="H325" s="29">
        <v>2.0300099999999999</v>
      </c>
      <c r="I325" s="28"/>
      <c r="J325" s="29"/>
      <c r="K325" s="28"/>
      <c r="L325" s="29"/>
      <c r="M325" s="79">
        <f>H325+J325+L325</f>
        <v>2.0300099999999999</v>
      </c>
    </row>
    <row r="326" spans="1:13" x14ac:dyDescent="0.35">
      <c r="A326" s="55" t="s">
        <v>820</v>
      </c>
      <c r="B326" s="109" t="s">
        <v>125</v>
      </c>
      <c r="C326" s="211" t="s">
        <v>425</v>
      </c>
      <c r="D326" s="56" t="s">
        <v>25</v>
      </c>
      <c r="E326" s="56"/>
      <c r="F326" s="70">
        <v>15</v>
      </c>
      <c r="G326" s="56"/>
      <c r="H326" s="57"/>
      <c r="I326" s="56"/>
      <c r="J326" s="57"/>
      <c r="K326" s="56"/>
      <c r="L326" s="57"/>
      <c r="M326" s="58"/>
    </row>
    <row r="327" spans="1:13" x14ac:dyDescent="0.35">
      <c r="A327" s="55"/>
      <c r="B327" s="56"/>
      <c r="C327" s="194" t="s">
        <v>14</v>
      </c>
      <c r="D327" s="56" t="s">
        <v>15</v>
      </c>
      <c r="E327" s="61">
        <v>6.4899999999999999E-2</v>
      </c>
      <c r="F327" s="57">
        <v>0.97350000000000003</v>
      </c>
      <c r="G327" s="56"/>
      <c r="H327" s="57"/>
      <c r="I327" s="60">
        <v>4.5999999999999996</v>
      </c>
      <c r="J327" s="57">
        <v>4.4780999999999995</v>
      </c>
      <c r="K327" s="56"/>
      <c r="L327" s="57"/>
      <c r="M327" s="58">
        <f>H327+J327+L327</f>
        <v>4.4780999999999995</v>
      </c>
    </row>
    <row r="328" spans="1:13" x14ac:dyDescent="0.35">
      <c r="A328" s="55"/>
      <c r="B328" s="56"/>
      <c r="C328" s="28" t="s">
        <v>23</v>
      </c>
      <c r="D328" s="56"/>
      <c r="E328" s="56"/>
      <c r="F328" s="57"/>
      <c r="G328" s="56"/>
      <c r="H328" s="57"/>
      <c r="I328" s="56"/>
      <c r="J328" s="57"/>
      <c r="K328" s="56"/>
      <c r="L328" s="57"/>
      <c r="M328" s="58"/>
    </row>
    <row r="329" spans="1:13" ht="16.5" x14ac:dyDescent="0.35">
      <c r="A329" s="55" t="s">
        <v>384</v>
      </c>
      <c r="B329" s="28" t="s">
        <v>53</v>
      </c>
      <c r="C329" s="231" t="s">
        <v>33</v>
      </c>
      <c r="D329" s="56" t="s">
        <v>1088</v>
      </c>
      <c r="E329" s="56">
        <v>0.377</v>
      </c>
      <c r="F329" s="57">
        <v>5.6550000000000002</v>
      </c>
      <c r="G329" s="57">
        <v>4.3099999999999996</v>
      </c>
      <c r="H329" s="57">
        <v>24.373049999999999</v>
      </c>
      <c r="I329" s="56"/>
      <c r="J329" s="57"/>
      <c r="K329" s="56"/>
      <c r="L329" s="57"/>
      <c r="M329" s="58">
        <f>H329+J329+L329</f>
        <v>24.373049999999999</v>
      </c>
    </row>
    <row r="330" spans="1:13" x14ac:dyDescent="0.35">
      <c r="A330" s="55"/>
      <c r="B330" s="56"/>
      <c r="C330" s="194" t="s">
        <v>24</v>
      </c>
      <c r="D330" s="56" t="s">
        <v>19</v>
      </c>
      <c r="E330" s="63">
        <v>6.2E-4</v>
      </c>
      <c r="F330" s="57">
        <v>9.2999999999999992E-3</v>
      </c>
      <c r="G330" s="112">
        <v>4</v>
      </c>
      <c r="H330" s="57">
        <v>3.7199999999999997E-2</v>
      </c>
      <c r="I330" s="56"/>
      <c r="J330" s="57"/>
      <c r="K330" s="56"/>
      <c r="L330" s="57"/>
      <c r="M330" s="58">
        <f>H330+J330+L330</f>
        <v>3.7199999999999997E-2</v>
      </c>
    </row>
    <row r="331" spans="1:13" x14ac:dyDescent="0.45">
      <c r="A331" s="55" t="s">
        <v>821</v>
      </c>
      <c r="B331" s="232" t="s">
        <v>126</v>
      </c>
      <c r="C331" s="211" t="s">
        <v>426</v>
      </c>
      <c r="D331" s="56" t="s">
        <v>25</v>
      </c>
      <c r="E331" s="56"/>
      <c r="F331" s="70">
        <v>48</v>
      </c>
      <c r="G331" s="56"/>
      <c r="H331" s="57"/>
      <c r="I331" s="56"/>
      <c r="J331" s="57"/>
      <c r="K331" s="56"/>
      <c r="L331" s="57"/>
      <c r="M331" s="58"/>
    </row>
    <row r="332" spans="1:13" x14ac:dyDescent="0.35">
      <c r="A332" s="55"/>
      <c r="B332" s="56"/>
      <c r="C332" s="194" t="s">
        <v>14</v>
      </c>
      <c r="D332" s="56" t="s">
        <v>15</v>
      </c>
      <c r="E332" s="57">
        <v>0.28300000000000003</v>
      </c>
      <c r="F332" s="57">
        <v>13.584000000000001</v>
      </c>
      <c r="G332" s="56"/>
      <c r="H332" s="57"/>
      <c r="I332" s="60">
        <v>4.5999999999999996</v>
      </c>
      <c r="J332" s="57">
        <v>62.486400000000003</v>
      </c>
      <c r="K332" s="56"/>
      <c r="L332" s="57"/>
      <c r="M332" s="58">
        <f t="shared" ref="M332:M333" si="31">H332+J332+L332</f>
        <v>62.486400000000003</v>
      </c>
    </row>
    <row r="333" spans="1:13" x14ac:dyDescent="0.35">
      <c r="A333" s="55"/>
      <c r="B333" s="56"/>
      <c r="C333" s="214" t="s">
        <v>22</v>
      </c>
      <c r="D333" s="108" t="s">
        <v>19</v>
      </c>
      <c r="E333" s="59">
        <v>0.105</v>
      </c>
      <c r="F333" s="57">
        <v>5.04</v>
      </c>
      <c r="G333" s="117"/>
      <c r="H333" s="110"/>
      <c r="I333" s="110"/>
      <c r="J333" s="57"/>
      <c r="K333" s="113">
        <v>4</v>
      </c>
      <c r="L333" s="57">
        <v>20.16</v>
      </c>
      <c r="M333" s="58">
        <f t="shared" si="31"/>
        <v>20.16</v>
      </c>
    </row>
    <row r="334" spans="1:13" x14ac:dyDescent="0.35">
      <c r="A334" s="55"/>
      <c r="B334" s="56"/>
      <c r="C334" s="28" t="s">
        <v>23</v>
      </c>
      <c r="D334" s="56"/>
      <c r="E334" s="57"/>
      <c r="F334" s="57"/>
      <c r="G334" s="56"/>
      <c r="H334" s="57"/>
      <c r="I334" s="56"/>
      <c r="J334" s="57"/>
      <c r="K334" s="56"/>
      <c r="L334" s="57"/>
      <c r="M334" s="58"/>
    </row>
    <row r="335" spans="1:13" x14ac:dyDescent="0.35">
      <c r="A335" s="55" t="s">
        <v>385</v>
      </c>
      <c r="B335" s="56" t="s">
        <v>39</v>
      </c>
      <c r="C335" s="2" t="s">
        <v>427</v>
      </c>
      <c r="D335" s="56" t="s">
        <v>25</v>
      </c>
      <c r="E335" s="59">
        <v>0.999</v>
      </c>
      <c r="F335" s="60">
        <v>47.951999999999998</v>
      </c>
      <c r="G335" s="57">
        <v>56.243050847457631</v>
      </c>
      <c r="H335" s="57">
        <v>2696.9667742372881</v>
      </c>
      <c r="I335" s="56"/>
      <c r="J335" s="57"/>
      <c r="K335" s="56"/>
      <c r="L335" s="57"/>
      <c r="M335" s="58">
        <f t="shared" ref="M335:M336" si="32">H335+J335+L335</f>
        <v>2696.9667742372881</v>
      </c>
    </row>
    <row r="336" spans="1:13" x14ac:dyDescent="0.35">
      <c r="A336" s="55"/>
      <c r="B336" s="56"/>
      <c r="C336" s="194" t="s">
        <v>24</v>
      </c>
      <c r="D336" s="56" t="s">
        <v>19</v>
      </c>
      <c r="E336" s="61">
        <v>9.7299999999999998E-2</v>
      </c>
      <c r="F336" s="57">
        <v>4.6703999999999999</v>
      </c>
      <c r="G336" s="113">
        <v>4</v>
      </c>
      <c r="H336" s="57">
        <v>18.6816</v>
      </c>
      <c r="I336" s="56"/>
      <c r="J336" s="57"/>
      <c r="K336" s="56"/>
      <c r="L336" s="57"/>
      <c r="M336" s="58">
        <f t="shared" si="32"/>
        <v>18.6816</v>
      </c>
    </row>
    <row r="337" spans="1:13" s="32" customFormat="1" x14ac:dyDescent="0.35">
      <c r="A337" s="27" t="s">
        <v>822</v>
      </c>
      <c r="B337" s="109" t="s">
        <v>1085</v>
      </c>
      <c r="C337" s="211" t="s">
        <v>530</v>
      </c>
      <c r="D337" s="28" t="s">
        <v>25</v>
      </c>
      <c r="E337" s="28"/>
      <c r="F337" s="78">
        <v>48</v>
      </c>
      <c r="G337" s="28"/>
      <c r="H337" s="29"/>
      <c r="I337" s="28"/>
      <c r="J337" s="29"/>
      <c r="K337" s="28"/>
      <c r="L337" s="29"/>
      <c r="M337" s="79"/>
    </row>
    <row r="338" spans="1:13" s="32" customFormat="1" x14ac:dyDescent="0.35">
      <c r="A338" s="27"/>
      <c r="B338" s="28"/>
      <c r="C338" s="194" t="s">
        <v>14</v>
      </c>
      <c r="D338" s="28" t="s">
        <v>15</v>
      </c>
      <c r="E338" s="29">
        <v>0.12</v>
      </c>
      <c r="F338" s="33">
        <v>5.76</v>
      </c>
      <c r="G338" s="28"/>
      <c r="H338" s="29"/>
      <c r="I338" s="28">
        <v>4.5999999999999996</v>
      </c>
      <c r="J338" s="33">
        <v>26.495999999999999</v>
      </c>
      <c r="K338" s="28"/>
      <c r="L338" s="29"/>
      <c r="M338" s="79">
        <f t="shared" ref="M338" si="33">H338+J338+L338</f>
        <v>26.495999999999999</v>
      </c>
    </row>
    <row r="339" spans="1:13" s="32" customFormat="1" x14ac:dyDescent="0.35">
      <c r="A339" s="27"/>
      <c r="B339" s="28"/>
      <c r="C339" s="28" t="s">
        <v>23</v>
      </c>
      <c r="D339" s="28"/>
      <c r="E339" s="28"/>
      <c r="F339" s="29"/>
      <c r="G339" s="28"/>
      <c r="H339" s="29"/>
      <c r="I339" s="28"/>
      <c r="J339" s="29"/>
      <c r="K339" s="28"/>
      <c r="L339" s="29"/>
      <c r="M339" s="79"/>
    </row>
    <row r="340" spans="1:13" s="32" customFormat="1" x14ac:dyDescent="0.35">
      <c r="A340" s="27" t="s">
        <v>207</v>
      </c>
      <c r="B340" s="28" t="s">
        <v>53</v>
      </c>
      <c r="C340" s="194" t="s">
        <v>33</v>
      </c>
      <c r="D340" s="28" t="s">
        <v>25</v>
      </c>
      <c r="E340" s="54">
        <v>1.7999999999999999E-2</v>
      </c>
      <c r="F340" s="33">
        <v>0.86399999999999988</v>
      </c>
      <c r="G340" s="57">
        <v>4.3099999999999996</v>
      </c>
      <c r="H340" s="29">
        <v>3.7238399999999992</v>
      </c>
      <c r="I340" s="28"/>
      <c r="J340" s="29"/>
      <c r="K340" s="28"/>
      <c r="L340" s="29"/>
      <c r="M340" s="79">
        <f t="shared" ref="M340" si="34">H340+J340+L340</f>
        <v>3.7238399999999992</v>
      </c>
    </row>
    <row r="341" spans="1:13" x14ac:dyDescent="0.35">
      <c r="A341" s="55" t="s">
        <v>823</v>
      </c>
      <c r="B341" s="109" t="s">
        <v>127</v>
      </c>
      <c r="C341" s="211" t="s">
        <v>531</v>
      </c>
      <c r="D341" s="56" t="s">
        <v>25</v>
      </c>
      <c r="E341" s="56"/>
      <c r="F341" s="70">
        <v>48</v>
      </c>
      <c r="G341" s="56"/>
      <c r="H341" s="57"/>
      <c r="I341" s="56"/>
      <c r="J341" s="57"/>
      <c r="K341" s="56"/>
      <c r="L341" s="57"/>
      <c r="M341" s="58"/>
    </row>
    <row r="342" spans="1:13" x14ac:dyDescent="0.35">
      <c r="A342" s="55"/>
      <c r="B342" s="56"/>
      <c r="C342" s="194" t="s">
        <v>14</v>
      </c>
      <c r="D342" s="56" t="s">
        <v>15</v>
      </c>
      <c r="E342" s="61">
        <v>6.4899999999999999E-2</v>
      </c>
      <c r="F342" s="57">
        <v>3.1151999999999997</v>
      </c>
      <c r="G342" s="56"/>
      <c r="H342" s="57"/>
      <c r="I342" s="60">
        <v>4.5999999999999996</v>
      </c>
      <c r="J342" s="57">
        <v>14.329919999999998</v>
      </c>
      <c r="K342" s="56"/>
      <c r="L342" s="57"/>
      <c r="M342" s="58">
        <f t="shared" ref="M342" si="35">H342+J342+L342</f>
        <v>14.329919999999998</v>
      </c>
    </row>
    <row r="343" spans="1:13" x14ac:dyDescent="0.35">
      <c r="A343" s="55"/>
      <c r="B343" s="56"/>
      <c r="C343" s="28" t="s">
        <v>23</v>
      </c>
      <c r="D343" s="56"/>
      <c r="E343" s="56"/>
      <c r="F343" s="57"/>
      <c r="G343" s="56"/>
      <c r="H343" s="57"/>
      <c r="I343" s="56"/>
      <c r="J343" s="57"/>
      <c r="K343" s="56"/>
      <c r="L343" s="57"/>
      <c r="M343" s="58"/>
    </row>
    <row r="344" spans="1:13" ht="16.5" x14ac:dyDescent="0.35">
      <c r="A344" s="55" t="s">
        <v>386</v>
      </c>
      <c r="B344" s="28" t="s">
        <v>53</v>
      </c>
      <c r="C344" s="231" t="s">
        <v>33</v>
      </c>
      <c r="D344" s="56" t="s">
        <v>1088</v>
      </c>
      <c r="E344" s="56">
        <v>0.21099999999999999</v>
      </c>
      <c r="F344" s="57">
        <v>10.128</v>
      </c>
      <c r="G344" s="57">
        <v>4.3099999999999996</v>
      </c>
      <c r="H344" s="57">
        <v>43.651679999999999</v>
      </c>
      <c r="I344" s="56"/>
      <c r="J344" s="57"/>
      <c r="K344" s="56"/>
      <c r="L344" s="57"/>
      <c r="M344" s="58">
        <f t="shared" ref="M344:M345" si="36">H344+J344+L344</f>
        <v>43.651679999999999</v>
      </c>
    </row>
    <row r="345" spans="1:13" x14ac:dyDescent="0.35">
      <c r="A345" s="55"/>
      <c r="B345" s="56"/>
      <c r="C345" s="194" t="s">
        <v>24</v>
      </c>
      <c r="D345" s="56" t="s">
        <v>19</v>
      </c>
      <c r="E345" s="63">
        <v>3.5E-4</v>
      </c>
      <c r="F345" s="57">
        <v>1.6799999999999999E-2</v>
      </c>
      <c r="G345" s="113">
        <v>4</v>
      </c>
      <c r="H345" s="57">
        <v>6.7199999999999996E-2</v>
      </c>
      <c r="I345" s="56"/>
      <c r="J345" s="57"/>
      <c r="K345" s="56"/>
      <c r="L345" s="57"/>
      <c r="M345" s="58">
        <f t="shared" si="36"/>
        <v>6.7199999999999996E-2</v>
      </c>
    </row>
    <row r="346" spans="1:13" x14ac:dyDescent="0.35">
      <c r="A346" s="55" t="s">
        <v>824</v>
      </c>
      <c r="B346" s="109" t="s">
        <v>128</v>
      </c>
      <c r="C346" s="211" t="s">
        <v>532</v>
      </c>
      <c r="D346" s="56" t="s">
        <v>25</v>
      </c>
      <c r="E346" s="56"/>
      <c r="F346" s="70">
        <v>298</v>
      </c>
      <c r="G346" s="56"/>
      <c r="H346" s="57"/>
      <c r="I346" s="56"/>
      <c r="J346" s="57"/>
      <c r="K346" s="56"/>
      <c r="L346" s="57"/>
      <c r="M346" s="58"/>
    </row>
    <row r="347" spans="1:13" x14ac:dyDescent="0.35">
      <c r="A347" s="55"/>
      <c r="B347" s="56"/>
      <c r="C347" s="194" t="s">
        <v>14</v>
      </c>
      <c r="D347" s="56" t="s">
        <v>15</v>
      </c>
      <c r="E347" s="57">
        <v>0.253</v>
      </c>
      <c r="F347" s="57">
        <v>75.394000000000005</v>
      </c>
      <c r="G347" s="56"/>
      <c r="H347" s="57"/>
      <c r="I347" s="60">
        <v>4.5999999999999996</v>
      </c>
      <c r="J347" s="57">
        <v>346.81240000000003</v>
      </c>
      <c r="K347" s="56"/>
      <c r="L347" s="57"/>
      <c r="M347" s="58">
        <f t="shared" ref="M347:M348" si="37">H347+J347+L347</f>
        <v>346.81240000000003</v>
      </c>
    </row>
    <row r="348" spans="1:13" x14ac:dyDescent="0.35">
      <c r="A348" s="55"/>
      <c r="B348" s="56"/>
      <c r="C348" s="214" t="s">
        <v>22</v>
      </c>
      <c r="D348" s="108" t="s">
        <v>19</v>
      </c>
      <c r="E348" s="59">
        <v>3.5099999999999999E-2</v>
      </c>
      <c r="F348" s="57">
        <v>10.4598</v>
      </c>
      <c r="G348" s="117"/>
      <c r="H348" s="110"/>
      <c r="I348" s="110"/>
      <c r="J348" s="57"/>
      <c r="K348" s="113">
        <v>4</v>
      </c>
      <c r="L348" s="57">
        <v>41.839199999999998</v>
      </c>
      <c r="M348" s="58">
        <f t="shared" si="37"/>
        <v>41.839199999999998</v>
      </c>
    </row>
    <row r="349" spans="1:13" x14ac:dyDescent="0.35">
      <c r="A349" s="55"/>
      <c r="B349" s="56"/>
      <c r="C349" s="28" t="s">
        <v>23</v>
      </c>
      <c r="D349" s="56"/>
      <c r="E349" s="57"/>
      <c r="F349" s="57"/>
      <c r="G349" s="56"/>
      <c r="H349" s="57"/>
      <c r="I349" s="56"/>
      <c r="J349" s="57"/>
      <c r="K349" s="56"/>
      <c r="L349" s="57"/>
      <c r="M349" s="58"/>
    </row>
    <row r="350" spans="1:13" x14ac:dyDescent="0.35">
      <c r="A350" s="55" t="s">
        <v>387</v>
      </c>
      <c r="B350" s="56" t="s">
        <v>122</v>
      </c>
      <c r="C350" s="2" t="s">
        <v>533</v>
      </c>
      <c r="D350" s="56" t="s">
        <v>25</v>
      </c>
      <c r="E350" s="59">
        <v>0.998</v>
      </c>
      <c r="F350" s="60">
        <v>297.404</v>
      </c>
      <c r="G350" s="57">
        <v>36.829491525423727</v>
      </c>
      <c r="H350" s="57">
        <v>10953.238097627118</v>
      </c>
      <c r="I350" s="56"/>
      <c r="J350" s="57"/>
      <c r="K350" s="56"/>
      <c r="L350" s="57"/>
      <c r="M350" s="58">
        <f t="shared" ref="M350:M351" si="38">H350+J350+L350</f>
        <v>10953.238097627118</v>
      </c>
    </row>
    <row r="351" spans="1:13" x14ac:dyDescent="0.35">
      <c r="A351" s="55"/>
      <c r="B351" s="56"/>
      <c r="C351" s="194" t="s">
        <v>24</v>
      </c>
      <c r="D351" s="56" t="s">
        <v>19</v>
      </c>
      <c r="E351" s="61">
        <v>5.9299999999999999E-2</v>
      </c>
      <c r="F351" s="57">
        <v>17.671399999999998</v>
      </c>
      <c r="G351" s="113">
        <v>4</v>
      </c>
      <c r="H351" s="57">
        <v>70.685599999999994</v>
      </c>
      <c r="I351" s="56"/>
      <c r="J351" s="57"/>
      <c r="K351" s="56"/>
      <c r="L351" s="57"/>
      <c r="M351" s="58">
        <f t="shared" si="38"/>
        <v>70.685599999999994</v>
      </c>
    </row>
    <row r="352" spans="1:13" s="32" customFormat="1" x14ac:dyDescent="0.35">
      <c r="A352" s="27" t="s">
        <v>825</v>
      </c>
      <c r="B352" s="109" t="s">
        <v>1085</v>
      </c>
      <c r="C352" s="211" t="s">
        <v>534</v>
      </c>
      <c r="D352" s="28" t="s">
        <v>25</v>
      </c>
      <c r="E352" s="28"/>
      <c r="F352" s="78">
        <v>298</v>
      </c>
      <c r="G352" s="28"/>
      <c r="H352" s="29"/>
      <c r="I352" s="28"/>
      <c r="J352" s="29"/>
      <c r="K352" s="28"/>
      <c r="L352" s="29"/>
      <c r="M352" s="79"/>
    </row>
    <row r="353" spans="1:13" s="32" customFormat="1" x14ac:dyDescent="0.35">
      <c r="A353" s="27"/>
      <c r="B353" s="28"/>
      <c r="C353" s="194" t="s">
        <v>14</v>
      </c>
      <c r="D353" s="28" t="s">
        <v>15</v>
      </c>
      <c r="E353" s="29">
        <v>0.1</v>
      </c>
      <c r="F353" s="33">
        <v>29.8</v>
      </c>
      <c r="G353" s="28"/>
      <c r="H353" s="29"/>
      <c r="I353" s="28">
        <v>4.5999999999999996</v>
      </c>
      <c r="J353" s="33">
        <v>137.07999999999998</v>
      </c>
      <c r="K353" s="28"/>
      <c r="L353" s="29"/>
      <c r="M353" s="79">
        <f t="shared" ref="M353" si="39">H353+J353+L353</f>
        <v>137.07999999999998</v>
      </c>
    </row>
    <row r="354" spans="1:13" s="32" customFormat="1" x14ac:dyDescent="0.35">
      <c r="A354" s="27"/>
      <c r="B354" s="28"/>
      <c r="C354" s="28" t="s">
        <v>23</v>
      </c>
      <c r="D354" s="28"/>
      <c r="E354" s="28"/>
      <c r="F354" s="29"/>
      <c r="G354" s="28"/>
      <c r="H354" s="29"/>
      <c r="I354" s="28"/>
      <c r="J354" s="29"/>
      <c r="K354" s="28"/>
      <c r="L354" s="29"/>
      <c r="M354" s="79"/>
    </row>
    <row r="355" spans="1:13" s="32" customFormat="1" x14ac:dyDescent="0.35">
      <c r="A355" s="27" t="s">
        <v>388</v>
      </c>
      <c r="B355" s="28" t="s">
        <v>53</v>
      </c>
      <c r="C355" s="194" t="s">
        <v>33</v>
      </c>
      <c r="D355" s="28" t="s">
        <v>25</v>
      </c>
      <c r="E355" s="81">
        <v>7.8600000000000007E-3</v>
      </c>
      <c r="F355" s="33">
        <v>2.3422800000000001</v>
      </c>
      <c r="G355" s="57">
        <v>4.3099999999999996</v>
      </c>
      <c r="H355" s="29">
        <v>10.095226799999999</v>
      </c>
      <c r="I355" s="28"/>
      <c r="J355" s="29"/>
      <c r="K355" s="28"/>
      <c r="L355" s="29"/>
      <c r="M355" s="79">
        <f t="shared" ref="M355" si="40">H355+J355+L355</f>
        <v>10.095226799999999</v>
      </c>
    </row>
    <row r="356" spans="1:13" x14ac:dyDescent="0.35">
      <c r="A356" s="55" t="s">
        <v>826</v>
      </c>
      <c r="B356" s="109" t="s">
        <v>129</v>
      </c>
      <c r="C356" s="211" t="s">
        <v>535</v>
      </c>
      <c r="D356" s="56" t="s">
        <v>25</v>
      </c>
      <c r="E356" s="56"/>
      <c r="F356" s="70">
        <v>280</v>
      </c>
      <c r="G356" s="56"/>
      <c r="H356" s="57"/>
      <c r="I356" s="56"/>
      <c r="J356" s="57"/>
      <c r="K356" s="56"/>
      <c r="L356" s="57"/>
      <c r="M356" s="58"/>
    </row>
    <row r="357" spans="1:13" x14ac:dyDescent="0.35">
      <c r="A357" s="55"/>
      <c r="B357" s="56"/>
      <c r="C357" s="194" t="s">
        <v>14</v>
      </c>
      <c r="D357" s="56" t="s">
        <v>15</v>
      </c>
      <c r="E357" s="61">
        <v>5.67E-2</v>
      </c>
      <c r="F357" s="57">
        <v>15.875999999999999</v>
      </c>
      <c r="G357" s="56"/>
      <c r="H357" s="57"/>
      <c r="I357" s="60">
        <v>4.5999999999999996</v>
      </c>
      <c r="J357" s="57">
        <v>73.029599999999988</v>
      </c>
      <c r="K357" s="56"/>
      <c r="L357" s="57"/>
      <c r="M357" s="58">
        <f t="shared" ref="M357" si="41">H357+J357+L357</f>
        <v>73.029599999999988</v>
      </c>
    </row>
    <row r="358" spans="1:13" x14ac:dyDescent="0.35">
      <c r="A358" s="55"/>
      <c r="B358" s="56"/>
      <c r="C358" s="28" t="s">
        <v>23</v>
      </c>
      <c r="D358" s="56"/>
      <c r="E358" s="56"/>
      <c r="F358" s="57"/>
      <c r="G358" s="56"/>
      <c r="H358" s="57"/>
      <c r="I358" s="56"/>
      <c r="J358" s="57"/>
      <c r="K358" s="56"/>
      <c r="L358" s="57"/>
      <c r="M358" s="58"/>
    </row>
    <row r="359" spans="1:13" ht="16.5" x14ac:dyDescent="0.35">
      <c r="A359" s="55" t="s">
        <v>389</v>
      </c>
      <c r="B359" s="28" t="s">
        <v>53</v>
      </c>
      <c r="C359" s="231" t="s">
        <v>33</v>
      </c>
      <c r="D359" s="56" t="s">
        <v>1088</v>
      </c>
      <c r="E359" s="56">
        <v>9.4E-2</v>
      </c>
      <c r="F359" s="57">
        <v>26.32</v>
      </c>
      <c r="G359" s="57">
        <v>4.3099999999999996</v>
      </c>
      <c r="H359" s="57">
        <v>113.43919999999999</v>
      </c>
      <c r="I359" s="56"/>
      <c r="J359" s="57"/>
      <c r="K359" s="56"/>
      <c r="L359" s="57"/>
      <c r="M359" s="58">
        <f t="shared" ref="M359:M360" si="42">H359+J359+L359</f>
        <v>113.43919999999999</v>
      </c>
    </row>
    <row r="360" spans="1:13" x14ac:dyDescent="0.35">
      <c r="A360" s="55"/>
      <c r="B360" s="56"/>
      <c r="C360" s="194" t="s">
        <v>24</v>
      </c>
      <c r="D360" s="56" t="s">
        <v>19</v>
      </c>
      <c r="E360" s="63">
        <v>1.6000000000000001E-4</v>
      </c>
      <c r="F360" s="57">
        <v>4.4800000000000006E-2</v>
      </c>
      <c r="G360" s="113">
        <v>4</v>
      </c>
      <c r="H360" s="57">
        <v>0.17920000000000003</v>
      </c>
      <c r="I360" s="56"/>
      <c r="J360" s="57"/>
      <c r="K360" s="56"/>
      <c r="L360" s="57"/>
      <c r="M360" s="58">
        <f t="shared" si="42"/>
        <v>0.17920000000000003</v>
      </c>
    </row>
    <row r="361" spans="1:13" x14ac:dyDescent="0.35">
      <c r="A361" s="55" t="s">
        <v>827</v>
      </c>
      <c r="B361" s="109" t="s">
        <v>128</v>
      </c>
      <c r="C361" s="211" t="s">
        <v>539</v>
      </c>
      <c r="D361" s="56" t="s">
        <v>25</v>
      </c>
      <c r="E361" s="56"/>
      <c r="F361" s="70">
        <v>45</v>
      </c>
      <c r="G361" s="56"/>
      <c r="H361" s="57"/>
      <c r="I361" s="56"/>
      <c r="J361" s="57"/>
      <c r="K361" s="56"/>
      <c r="L361" s="57"/>
      <c r="M361" s="58"/>
    </row>
    <row r="362" spans="1:13" x14ac:dyDescent="0.35">
      <c r="A362" s="55"/>
      <c r="B362" s="56"/>
      <c r="C362" s="194" t="s">
        <v>14</v>
      </c>
      <c r="D362" s="56" t="s">
        <v>15</v>
      </c>
      <c r="E362" s="57">
        <v>0.253</v>
      </c>
      <c r="F362" s="57">
        <v>11.385</v>
      </c>
      <c r="G362" s="56"/>
      <c r="H362" s="57"/>
      <c r="I362" s="60">
        <v>4.5999999999999996</v>
      </c>
      <c r="J362" s="57">
        <v>52.370999999999995</v>
      </c>
      <c r="K362" s="56"/>
      <c r="L362" s="57"/>
      <c r="M362" s="58">
        <f t="shared" ref="M362:M363" si="43">H362+J362+L362</f>
        <v>52.370999999999995</v>
      </c>
    </row>
    <row r="363" spans="1:13" x14ac:dyDescent="0.35">
      <c r="A363" s="55"/>
      <c r="B363" s="56"/>
      <c r="C363" s="214" t="s">
        <v>22</v>
      </c>
      <c r="D363" s="108" t="s">
        <v>19</v>
      </c>
      <c r="E363" s="59">
        <v>3.5099999999999999E-2</v>
      </c>
      <c r="F363" s="57">
        <v>1.5794999999999999</v>
      </c>
      <c r="G363" s="117"/>
      <c r="H363" s="110"/>
      <c r="I363" s="110"/>
      <c r="J363" s="57"/>
      <c r="K363" s="113">
        <v>4</v>
      </c>
      <c r="L363" s="57">
        <v>6.3179999999999996</v>
      </c>
      <c r="M363" s="58">
        <f t="shared" si="43"/>
        <v>6.3179999999999996</v>
      </c>
    </row>
    <row r="364" spans="1:13" x14ac:dyDescent="0.35">
      <c r="A364" s="55"/>
      <c r="B364" s="56"/>
      <c r="C364" s="28" t="s">
        <v>23</v>
      </c>
      <c r="D364" s="56"/>
      <c r="E364" s="57"/>
      <c r="F364" s="57"/>
      <c r="G364" s="56"/>
      <c r="H364" s="57"/>
      <c r="I364" s="56"/>
      <c r="J364" s="57"/>
      <c r="K364" s="56"/>
      <c r="L364" s="57"/>
      <c r="M364" s="58"/>
    </row>
    <row r="365" spans="1:13" x14ac:dyDescent="0.35">
      <c r="A365" s="55" t="s">
        <v>390</v>
      </c>
      <c r="B365" s="56" t="s">
        <v>122</v>
      </c>
      <c r="C365" s="2" t="s">
        <v>538</v>
      </c>
      <c r="D365" s="56" t="s">
        <v>25</v>
      </c>
      <c r="E365" s="59">
        <v>0.998</v>
      </c>
      <c r="F365" s="60">
        <v>44.91</v>
      </c>
      <c r="G365" s="57">
        <v>29.176610169491525</v>
      </c>
      <c r="H365" s="57">
        <v>1310.3215627118643</v>
      </c>
      <c r="I365" s="56"/>
      <c r="J365" s="57"/>
      <c r="K365" s="56"/>
      <c r="L365" s="57"/>
      <c r="M365" s="58">
        <f t="shared" ref="M365:M366" si="44">H365+J365+L365</f>
        <v>1310.3215627118643</v>
      </c>
    </row>
    <row r="366" spans="1:13" x14ac:dyDescent="0.35">
      <c r="A366" s="55"/>
      <c r="B366" s="56"/>
      <c r="C366" s="194" t="s">
        <v>24</v>
      </c>
      <c r="D366" s="56" t="s">
        <v>19</v>
      </c>
      <c r="E366" s="61">
        <v>5.9299999999999999E-2</v>
      </c>
      <c r="F366" s="57">
        <v>2.6684999999999999</v>
      </c>
      <c r="G366" s="113">
        <v>4</v>
      </c>
      <c r="H366" s="57">
        <v>10.673999999999999</v>
      </c>
      <c r="I366" s="56"/>
      <c r="J366" s="57"/>
      <c r="K366" s="56"/>
      <c r="L366" s="57"/>
      <c r="M366" s="58">
        <f t="shared" si="44"/>
        <v>10.673999999999999</v>
      </c>
    </row>
    <row r="367" spans="1:13" s="32" customFormat="1" x14ac:dyDescent="0.35">
      <c r="A367" s="27" t="s">
        <v>828</v>
      </c>
      <c r="B367" s="109" t="s">
        <v>1085</v>
      </c>
      <c r="C367" s="211" t="s">
        <v>537</v>
      </c>
      <c r="D367" s="28" t="s">
        <v>25</v>
      </c>
      <c r="E367" s="28"/>
      <c r="F367" s="78">
        <v>45</v>
      </c>
      <c r="G367" s="28"/>
      <c r="H367" s="29"/>
      <c r="I367" s="28"/>
      <c r="J367" s="29"/>
      <c r="K367" s="28"/>
      <c r="L367" s="29"/>
      <c r="M367" s="79"/>
    </row>
    <row r="368" spans="1:13" s="32" customFormat="1" x14ac:dyDescent="0.35">
      <c r="A368" s="27"/>
      <c r="B368" s="28"/>
      <c r="C368" s="194" t="s">
        <v>14</v>
      </c>
      <c r="D368" s="28" t="s">
        <v>15</v>
      </c>
      <c r="E368" s="29">
        <v>0.1</v>
      </c>
      <c r="F368" s="33">
        <v>4.5</v>
      </c>
      <c r="G368" s="28"/>
      <c r="H368" s="29"/>
      <c r="I368" s="28">
        <v>4.5999999999999996</v>
      </c>
      <c r="J368" s="33">
        <v>20.7</v>
      </c>
      <c r="K368" s="28"/>
      <c r="L368" s="29"/>
      <c r="M368" s="79">
        <f t="shared" ref="M368" si="45">H368+J368+L368</f>
        <v>20.7</v>
      </c>
    </row>
    <row r="369" spans="1:13" s="32" customFormat="1" x14ac:dyDescent="0.35">
      <c r="A369" s="27"/>
      <c r="B369" s="28"/>
      <c r="C369" s="28" t="s">
        <v>23</v>
      </c>
      <c r="D369" s="28"/>
      <c r="E369" s="28"/>
      <c r="F369" s="29"/>
      <c r="G369" s="28"/>
      <c r="H369" s="29"/>
      <c r="I369" s="28"/>
      <c r="J369" s="29"/>
      <c r="K369" s="28"/>
      <c r="L369" s="29"/>
      <c r="M369" s="79"/>
    </row>
    <row r="370" spans="1:13" s="32" customFormat="1" x14ac:dyDescent="0.35">
      <c r="A370" s="27" t="s">
        <v>391</v>
      </c>
      <c r="B370" s="28" t="s">
        <v>53</v>
      </c>
      <c r="C370" s="194" t="s">
        <v>33</v>
      </c>
      <c r="D370" s="28" t="s">
        <v>25</v>
      </c>
      <c r="E370" s="118">
        <v>7.8600000000000007E-3</v>
      </c>
      <c r="F370" s="29">
        <v>0.35370000000000001</v>
      </c>
      <c r="G370" s="57">
        <v>4.3099999999999996</v>
      </c>
      <c r="H370" s="29">
        <v>1.5244469999999999</v>
      </c>
      <c r="I370" s="28"/>
      <c r="J370" s="29"/>
      <c r="K370" s="28"/>
      <c r="L370" s="29"/>
      <c r="M370" s="79">
        <f t="shared" ref="M370" si="46">H370+J370+L370</f>
        <v>1.5244469999999999</v>
      </c>
    </row>
    <row r="371" spans="1:13" x14ac:dyDescent="0.35">
      <c r="A371" s="55" t="s">
        <v>448</v>
      </c>
      <c r="B371" s="109" t="s">
        <v>130</v>
      </c>
      <c r="C371" s="211" t="s">
        <v>536</v>
      </c>
      <c r="D371" s="56" t="s">
        <v>25</v>
      </c>
      <c r="E371" s="56"/>
      <c r="F371" s="70">
        <v>45</v>
      </c>
      <c r="G371" s="56"/>
      <c r="H371" s="57"/>
      <c r="I371" s="56"/>
      <c r="J371" s="57"/>
      <c r="K371" s="56"/>
      <c r="L371" s="57"/>
      <c r="M371" s="58"/>
    </row>
    <row r="372" spans="1:13" x14ac:dyDescent="0.35">
      <c r="A372" s="55"/>
      <c r="B372" s="56"/>
      <c r="C372" s="194" t="s">
        <v>14</v>
      </c>
      <c r="D372" s="56" t="s">
        <v>15</v>
      </c>
      <c r="E372" s="61">
        <v>5.67E-2</v>
      </c>
      <c r="F372" s="57">
        <v>2.5514999999999999</v>
      </c>
      <c r="G372" s="56"/>
      <c r="H372" s="57"/>
      <c r="I372" s="60">
        <v>4.5999999999999996</v>
      </c>
      <c r="J372" s="57">
        <v>11.736899999999999</v>
      </c>
      <c r="K372" s="56"/>
      <c r="L372" s="57"/>
      <c r="M372" s="58">
        <f t="shared" ref="M372" si="47">H372+J372+L372</f>
        <v>11.736899999999999</v>
      </c>
    </row>
    <row r="373" spans="1:13" x14ac:dyDescent="0.35">
      <c r="A373" s="55"/>
      <c r="B373" s="56"/>
      <c r="C373" s="28" t="s">
        <v>23</v>
      </c>
      <c r="D373" s="56"/>
      <c r="E373" s="56"/>
      <c r="F373" s="57"/>
      <c r="G373" s="56"/>
      <c r="H373" s="57"/>
      <c r="I373" s="56"/>
      <c r="J373" s="57"/>
      <c r="K373" s="56"/>
      <c r="L373" s="57"/>
      <c r="M373" s="58"/>
    </row>
    <row r="374" spans="1:13" ht="16.5" x14ac:dyDescent="0.35">
      <c r="A374" s="55" t="s">
        <v>392</v>
      </c>
      <c r="B374" s="28" t="s">
        <v>53</v>
      </c>
      <c r="C374" s="231" t="s">
        <v>33</v>
      </c>
      <c r="D374" s="56" t="s">
        <v>1088</v>
      </c>
      <c r="E374" s="56">
        <v>5.7000000000000002E-2</v>
      </c>
      <c r="F374" s="57">
        <v>2.5649999999999999</v>
      </c>
      <c r="G374" s="57">
        <v>4.3099999999999996</v>
      </c>
      <c r="H374" s="57">
        <v>11.055149999999999</v>
      </c>
      <c r="I374" s="56"/>
      <c r="J374" s="57"/>
      <c r="K374" s="56"/>
      <c r="L374" s="57"/>
      <c r="M374" s="58">
        <f t="shared" ref="M374:M375" si="48">H374+J374+L374</f>
        <v>11.055149999999999</v>
      </c>
    </row>
    <row r="375" spans="1:13" x14ac:dyDescent="0.35">
      <c r="A375" s="55"/>
      <c r="B375" s="56"/>
      <c r="C375" s="194" t="s">
        <v>24</v>
      </c>
      <c r="D375" s="56" t="s">
        <v>19</v>
      </c>
      <c r="E375" s="61">
        <v>1E-4</v>
      </c>
      <c r="F375" s="57">
        <v>4.5000000000000005E-3</v>
      </c>
      <c r="G375" s="113">
        <v>4</v>
      </c>
      <c r="H375" s="57">
        <v>1.8000000000000002E-2</v>
      </c>
      <c r="I375" s="56"/>
      <c r="J375" s="57"/>
      <c r="K375" s="56"/>
      <c r="L375" s="57"/>
      <c r="M375" s="58">
        <f t="shared" si="48"/>
        <v>1.8000000000000002E-2</v>
      </c>
    </row>
    <row r="376" spans="1:13" x14ac:dyDescent="0.35">
      <c r="A376" s="55" t="s">
        <v>449</v>
      </c>
      <c r="B376" s="109" t="s">
        <v>548</v>
      </c>
      <c r="C376" s="211" t="s">
        <v>545</v>
      </c>
      <c r="D376" s="56" t="s">
        <v>25</v>
      </c>
      <c r="E376" s="56"/>
      <c r="F376" s="70">
        <v>125</v>
      </c>
      <c r="G376" s="56"/>
      <c r="H376" s="57"/>
      <c r="I376" s="56"/>
      <c r="J376" s="57"/>
      <c r="K376" s="56"/>
      <c r="L376" s="57"/>
      <c r="M376" s="58"/>
    </row>
    <row r="377" spans="1:13" x14ac:dyDescent="0.35">
      <c r="A377" s="55"/>
      <c r="B377" s="56"/>
      <c r="C377" s="194" t="s">
        <v>14</v>
      </c>
      <c r="D377" s="56" t="s">
        <v>15</v>
      </c>
      <c r="E377" s="57">
        <v>0.26800000000000002</v>
      </c>
      <c r="F377" s="57">
        <v>33.5</v>
      </c>
      <c r="G377" s="56"/>
      <c r="H377" s="57"/>
      <c r="I377" s="60">
        <v>4.5999999999999996</v>
      </c>
      <c r="J377" s="57">
        <v>154.1</v>
      </c>
      <c r="K377" s="56"/>
      <c r="L377" s="57"/>
      <c r="M377" s="58">
        <f t="shared" ref="M377:M378" si="49">H377+J377+L377</f>
        <v>154.1</v>
      </c>
    </row>
    <row r="378" spans="1:13" x14ac:dyDescent="0.35">
      <c r="A378" s="55"/>
      <c r="B378" s="56"/>
      <c r="C378" s="214" t="s">
        <v>22</v>
      </c>
      <c r="D378" s="108" t="s">
        <v>19</v>
      </c>
      <c r="E378" s="59">
        <v>2.23E-2</v>
      </c>
      <c r="F378" s="57">
        <v>2.7875000000000001</v>
      </c>
      <c r="G378" s="117"/>
      <c r="H378" s="110"/>
      <c r="I378" s="110"/>
      <c r="J378" s="57"/>
      <c r="K378" s="113">
        <v>4</v>
      </c>
      <c r="L378" s="57">
        <v>11.15</v>
      </c>
      <c r="M378" s="58">
        <f t="shared" si="49"/>
        <v>11.15</v>
      </c>
    </row>
    <row r="379" spans="1:13" x14ac:dyDescent="0.35">
      <c r="A379" s="55"/>
      <c r="B379" s="56"/>
      <c r="C379" s="28" t="s">
        <v>23</v>
      </c>
      <c r="D379" s="56"/>
      <c r="E379" s="57"/>
      <c r="F379" s="57"/>
      <c r="G379" s="56"/>
      <c r="H379" s="57"/>
      <c r="I379" s="56"/>
      <c r="J379" s="57"/>
      <c r="K379" s="56"/>
      <c r="L379" s="57"/>
      <c r="M379" s="58"/>
    </row>
    <row r="380" spans="1:13" x14ac:dyDescent="0.35">
      <c r="A380" s="55" t="s">
        <v>450</v>
      </c>
      <c r="B380" s="56" t="s">
        <v>122</v>
      </c>
      <c r="C380" s="2" t="s">
        <v>544</v>
      </c>
      <c r="D380" s="56" t="s">
        <v>25</v>
      </c>
      <c r="E380" s="59">
        <v>0.998</v>
      </c>
      <c r="F380" s="60">
        <v>124.75</v>
      </c>
      <c r="G380" s="57">
        <v>23.352542372881359</v>
      </c>
      <c r="H380" s="57">
        <v>2913.2296610169496</v>
      </c>
      <c r="I380" s="56"/>
      <c r="J380" s="57"/>
      <c r="K380" s="56"/>
      <c r="L380" s="57"/>
      <c r="M380" s="58">
        <f t="shared" ref="M380:M381" si="50">H380+J380+L380</f>
        <v>2913.2296610169496</v>
      </c>
    </row>
    <row r="381" spans="1:13" x14ac:dyDescent="0.35">
      <c r="A381" s="55"/>
      <c r="B381" s="56"/>
      <c r="C381" s="194" t="s">
        <v>24</v>
      </c>
      <c r="D381" s="56" t="s">
        <v>19</v>
      </c>
      <c r="E381" s="61">
        <v>5.4799999999999995E-2</v>
      </c>
      <c r="F381" s="57">
        <v>6.85</v>
      </c>
      <c r="G381" s="113">
        <v>4</v>
      </c>
      <c r="H381" s="57">
        <v>27.4</v>
      </c>
      <c r="I381" s="56"/>
      <c r="J381" s="57"/>
      <c r="K381" s="56"/>
      <c r="L381" s="57"/>
      <c r="M381" s="58">
        <f t="shared" si="50"/>
        <v>27.4</v>
      </c>
    </row>
    <row r="382" spans="1:13" s="32" customFormat="1" x14ac:dyDescent="0.35">
      <c r="A382" s="27" t="s">
        <v>451</v>
      </c>
      <c r="B382" s="109" t="s">
        <v>1085</v>
      </c>
      <c r="C382" s="211" t="s">
        <v>546</v>
      </c>
      <c r="D382" s="28" t="s">
        <v>25</v>
      </c>
      <c r="E382" s="28"/>
      <c r="F382" s="78">
        <v>125</v>
      </c>
      <c r="G382" s="28"/>
      <c r="H382" s="29"/>
      <c r="I382" s="28"/>
      <c r="J382" s="29"/>
      <c r="K382" s="28"/>
      <c r="L382" s="29"/>
      <c r="M382" s="79"/>
    </row>
    <row r="383" spans="1:13" s="32" customFormat="1" x14ac:dyDescent="0.35">
      <c r="A383" s="27"/>
      <c r="B383" s="28"/>
      <c r="C383" s="194" t="s">
        <v>14</v>
      </c>
      <c r="D383" s="28" t="s">
        <v>15</v>
      </c>
      <c r="E383" s="29">
        <v>0.05</v>
      </c>
      <c r="F383" s="33">
        <v>6.25</v>
      </c>
      <c r="G383" s="28"/>
      <c r="H383" s="29"/>
      <c r="I383" s="28">
        <v>4.5999999999999996</v>
      </c>
      <c r="J383" s="33">
        <v>28.749999999999996</v>
      </c>
      <c r="K383" s="28"/>
      <c r="L383" s="29"/>
      <c r="M383" s="79">
        <f t="shared" ref="M383" si="51">H383+J383+L383</f>
        <v>28.749999999999996</v>
      </c>
    </row>
    <row r="384" spans="1:13" s="32" customFormat="1" x14ac:dyDescent="0.35">
      <c r="A384" s="27"/>
      <c r="B384" s="28"/>
      <c r="C384" s="28" t="s">
        <v>23</v>
      </c>
      <c r="D384" s="28"/>
      <c r="E384" s="28"/>
      <c r="F384" s="29"/>
      <c r="G384" s="28"/>
      <c r="H384" s="29"/>
      <c r="I384" s="28"/>
      <c r="J384" s="29"/>
      <c r="K384" s="28"/>
      <c r="L384" s="29"/>
      <c r="M384" s="79"/>
    </row>
    <row r="385" spans="1:13" s="32" customFormat="1" x14ac:dyDescent="0.35">
      <c r="A385" s="27" t="s">
        <v>452</v>
      </c>
      <c r="B385" s="28" t="s">
        <v>53</v>
      </c>
      <c r="C385" s="194" t="s">
        <v>33</v>
      </c>
      <c r="D385" s="28" t="s">
        <v>25</v>
      </c>
      <c r="E385" s="118">
        <v>1.97E-3</v>
      </c>
      <c r="F385" s="29">
        <v>0.24625</v>
      </c>
      <c r="G385" s="57">
        <v>4.3099999999999996</v>
      </c>
      <c r="H385" s="29">
        <v>1.0613374999999998</v>
      </c>
      <c r="I385" s="28"/>
      <c r="J385" s="29"/>
      <c r="K385" s="28"/>
      <c r="L385" s="29"/>
      <c r="M385" s="79">
        <f t="shared" ref="M385" si="52">H385+J385+L385</f>
        <v>1.0613374999999998</v>
      </c>
    </row>
    <row r="386" spans="1:13" x14ac:dyDescent="0.35">
      <c r="A386" s="55" t="s">
        <v>829</v>
      </c>
      <c r="B386" s="109" t="s">
        <v>131</v>
      </c>
      <c r="C386" s="211" t="s">
        <v>547</v>
      </c>
      <c r="D386" s="56" t="s">
        <v>25</v>
      </c>
      <c r="E386" s="56"/>
      <c r="F386" s="70">
        <v>125</v>
      </c>
      <c r="G386" s="56"/>
      <c r="H386" s="57"/>
      <c r="I386" s="56"/>
      <c r="J386" s="57"/>
      <c r="K386" s="56"/>
      <c r="L386" s="57"/>
      <c r="M386" s="58"/>
    </row>
    <row r="387" spans="1:13" x14ac:dyDescent="0.35">
      <c r="A387" s="55"/>
      <c r="B387" s="56"/>
      <c r="C387" s="194" t="s">
        <v>14</v>
      </c>
      <c r="D387" s="56" t="s">
        <v>15</v>
      </c>
      <c r="E387" s="61">
        <v>5.67E-2</v>
      </c>
      <c r="F387" s="57">
        <v>7.0875000000000004</v>
      </c>
      <c r="G387" s="56"/>
      <c r="H387" s="57"/>
      <c r="I387" s="60">
        <v>4.5999999999999996</v>
      </c>
      <c r="J387" s="57">
        <v>32.602499999999999</v>
      </c>
      <c r="K387" s="56"/>
      <c r="L387" s="57"/>
      <c r="M387" s="58">
        <f t="shared" ref="M387" si="53">H387+J387+L387</f>
        <v>32.602499999999999</v>
      </c>
    </row>
    <row r="388" spans="1:13" x14ac:dyDescent="0.35">
      <c r="A388" s="55"/>
      <c r="B388" s="56"/>
      <c r="C388" s="28" t="s">
        <v>23</v>
      </c>
      <c r="D388" s="56"/>
      <c r="E388" s="56"/>
      <c r="F388" s="57"/>
      <c r="G388" s="56"/>
      <c r="H388" s="57"/>
      <c r="I388" s="56"/>
      <c r="J388" s="57"/>
      <c r="K388" s="56"/>
      <c r="L388" s="57"/>
      <c r="M388" s="58"/>
    </row>
    <row r="389" spans="1:13" ht="16.5" x14ac:dyDescent="0.35">
      <c r="A389" s="55" t="s">
        <v>453</v>
      </c>
      <c r="B389" s="28" t="s">
        <v>53</v>
      </c>
      <c r="C389" s="231" t="s">
        <v>33</v>
      </c>
      <c r="D389" s="56" t="s">
        <v>1088</v>
      </c>
      <c r="E389" s="56">
        <v>3.1100000000000003E-2</v>
      </c>
      <c r="F389" s="57">
        <v>3.8875000000000002</v>
      </c>
      <c r="G389" s="57">
        <v>4.3099999999999996</v>
      </c>
      <c r="H389" s="57">
        <v>16.755125</v>
      </c>
      <c r="I389" s="56"/>
      <c r="J389" s="57"/>
      <c r="K389" s="56"/>
      <c r="L389" s="57"/>
      <c r="M389" s="58">
        <f t="shared" ref="M389:M390" si="54">H389+J389+L389</f>
        <v>16.755125</v>
      </c>
    </row>
    <row r="390" spans="1:13" x14ac:dyDescent="0.35">
      <c r="A390" s="55"/>
      <c r="B390" s="56"/>
      <c r="C390" s="194" t="s">
        <v>24</v>
      </c>
      <c r="D390" s="56" t="s">
        <v>19</v>
      </c>
      <c r="E390" s="61">
        <v>5.9999999999999995E-5</v>
      </c>
      <c r="F390" s="57">
        <v>7.4999999999999997E-3</v>
      </c>
      <c r="G390" s="113">
        <v>4</v>
      </c>
      <c r="H390" s="57">
        <v>0.03</v>
      </c>
      <c r="I390" s="56"/>
      <c r="J390" s="57"/>
      <c r="K390" s="56"/>
      <c r="L390" s="57"/>
      <c r="M390" s="58">
        <f t="shared" si="54"/>
        <v>0.03</v>
      </c>
    </row>
    <row r="391" spans="1:13" x14ac:dyDescent="0.35">
      <c r="A391" s="55" t="s">
        <v>183</v>
      </c>
      <c r="B391" s="109" t="s">
        <v>548</v>
      </c>
      <c r="C391" s="211" t="s">
        <v>549</v>
      </c>
      <c r="D391" s="56" t="s">
        <v>25</v>
      </c>
      <c r="E391" s="56"/>
      <c r="F391" s="70">
        <v>60</v>
      </c>
      <c r="G391" s="56"/>
      <c r="H391" s="57"/>
      <c r="I391" s="56"/>
      <c r="J391" s="57"/>
      <c r="K391" s="56"/>
      <c r="L391" s="57"/>
      <c r="M391" s="58"/>
    </row>
    <row r="392" spans="1:13" x14ac:dyDescent="0.35">
      <c r="A392" s="55"/>
      <c r="B392" s="56"/>
      <c r="C392" s="194" t="s">
        <v>14</v>
      </c>
      <c r="D392" s="56" t="s">
        <v>15</v>
      </c>
      <c r="E392" s="57">
        <v>0.26800000000000002</v>
      </c>
      <c r="F392" s="57">
        <v>16.080000000000002</v>
      </c>
      <c r="G392" s="56"/>
      <c r="H392" s="57"/>
      <c r="I392" s="60">
        <v>4.5999999999999996</v>
      </c>
      <c r="J392" s="57">
        <v>73.968000000000004</v>
      </c>
      <c r="K392" s="56"/>
      <c r="L392" s="57"/>
      <c r="M392" s="58">
        <f t="shared" ref="M392:M393" si="55">H392+J392+L392</f>
        <v>73.968000000000004</v>
      </c>
    </row>
    <row r="393" spans="1:13" x14ac:dyDescent="0.35">
      <c r="A393" s="55"/>
      <c r="B393" s="56"/>
      <c r="C393" s="214" t="s">
        <v>22</v>
      </c>
      <c r="D393" s="108" t="s">
        <v>19</v>
      </c>
      <c r="E393" s="59">
        <v>2.23E-2</v>
      </c>
      <c r="F393" s="57">
        <v>1.3380000000000001</v>
      </c>
      <c r="G393" s="117"/>
      <c r="H393" s="110"/>
      <c r="I393" s="110"/>
      <c r="J393" s="57"/>
      <c r="K393" s="113">
        <v>4</v>
      </c>
      <c r="L393" s="57">
        <v>5.3520000000000003</v>
      </c>
      <c r="M393" s="58">
        <f t="shared" si="55"/>
        <v>5.3520000000000003</v>
      </c>
    </row>
    <row r="394" spans="1:13" x14ac:dyDescent="0.35">
      <c r="A394" s="55"/>
      <c r="B394" s="56"/>
      <c r="C394" s="28" t="s">
        <v>23</v>
      </c>
      <c r="D394" s="56"/>
      <c r="E394" s="57"/>
      <c r="F394" s="57"/>
      <c r="G394" s="56"/>
      <c r="H394" s="57"/>
      <c r="I394" s="56"/>
      <c r="J394" s="57"/>
      <c r="K394" s="56"/>
      <c r="L394" s="57"/>
      <c r="M394" s="58"/>
    </row>
    <row r="395" spans="1:13" x14ac:dyDescent="0.35">
      <c r="A395" s="55" t="s">
        <v>184</v>
      </c>
      <c r="B395" s="56" t="s">
        <v>122</v>
      </c>
      <c r="C395" s="2" t="s">
        <v>550</v>
      </c>
      <c r="D395" s="56" t="s">
        <v>25</v>
      </c>
      <c r="E395" s="59">
        <v>0.998</v>
      </c>
      <c r="F395" s="60">
        <v>59.88</v>
      </c>
      <c r="G395" s="57">
        <v>14.911864406779662</v>
      </c>
      <c r="H395" s="57">
        <v>892.92244067796616</v>
      </c>
      <c r="I395" s="56"/>
      <c r="J395" s="57"/>
      <c r="K395" s="56"/>
      <c r="L395" s="57"/>
      <c r="M395" s="58">
        <f t="shared" ref="M395:M396" si="56">H395+J395+L395</f>
        <v>892.92244067796616</v>
      </c>
    </row>
    <row r="396" spans="1:13" x14ac:dyDescent="0.35">
      <c r="A396" s="55"/>
      <c r="B396" s="56"/>
      <c r="C396" s="194" t="s">
        <v>24</v>
      </c>
      <c r="D396" s="56" t="s">
        <v>19</v>
      </c>
      <c r="E396" s="61">
        <v>5.4799999999999995E-2</v>
      </c>
      <c r="F396" s="57">
        <v>3.2879999999999998</v>
      </c>
      <c r="G396" s="113">
        <v>4</v>
      </c>
      <c r="H396" s="57">
        <v>13.151999999999999</v>
      </c>
      <c r="I396" s="56"/>
      <c r="J396" s="57"/>
      <c r="K396" s="56"/>
      <c r="L396" s="57"/>
      <c r="M396" s="58">
        <f t="shared" si="56"/>
        <v>13.151999999999999</v>
      </c>
    </row>
    <row r="397" spans="1:13" s="32" customFormat="1" x14ac:dyDescent="0.35">
      <c r="A397" s="27" t="s">
        <v>185</v>
      </c>
      <c r="B397" s="109" t="s">
        <v>1085</v>
      </c>
      <c r="C397" s="211" t="s">
        <v>551</v>
      </c>
      <c r="D397" s="28" t="s">
        <v>25</v>
      </c>
      <c r="E397" s="28"/>
      <c r="F397" s="78">
        <v>60</v>
      </c>
      <c r="G397" s="28"/>
      <c r="H397" s="29"/>
      <c r="I397" s="28"/>
      <c r="J397" s="29"/>
      <c r="K397" s="28"/>
      <c r="L397" s="29"/>
      <c r="M397" s="79"/>
    </row>
    <row r="398" spans="1:13" s="32" customFormat="1" x14ac:dyDescent="0.35">
      <c r="A398" s="27"/>
      <c r="B398" s="28"/>
      <c r="C398" s="194" t="s">
        <v>14</v>
      </c>
      <c r="D398" s="28" t="s">
        <v>15</v>
      </c>
      <c r="E398" s="29">
        <v>0.05</v>
      </c>
      <c r="F398" s="33">
        <v>3</v>
      </c>
      <c r="G398" s="28"/>
      <c r="H398" s="29"/>
      <c r="I398" s="28">
        <v>4.5999999999999996</v>
      </c>
      <c r="J398" s="33">
        <v>13.799999999999999</v>
      </c>
      <c r="K398" s="28"/>
      <c r="L398" s="29"/>
      <c r="M398" s="79">
        <f t="shared" ref="M398" si="57">H398+J398+L398</f>
        <v>13.799999999999999</v>
      </c>
    </row>
    <row r="399" spans="1:13" s="32" customFormat="1" x14ac:dyDescent="0.35">
      <c r="A399" s="27"/>
      <c r="B399" s="28"/>
      <c r="C399" s="28" t="s">
        <v>23</v>
      </c>
      <c r="D399" s="28"/>
      <c r="E399" s="28"/>
      <c r="F399" s="29"/>
      <c r="G399" s="28"/>
      <c r="H399" s="29"/>
      <c r="I399" s="28"/>
      <c r="J399" s="29"/>
      <c r="K399" s="28"/>
      <c r="L399" s="29"/>
      <c r="M399" s="79"/>
    </row>
    <row r="400" spans="1:13" s="32" customFormat="1" x14ac:dyDescent="0.35">
      <c r="A400" s="27" t="s">
        <v>187</v>
      </c>
      <c r="B400" s="28" t="s">
        <v>53</v>
      </c>
      <c r="C400" s="194" t="s">
        <v>33</v>
      </c>
      <c r="D400" s="28" t="s">
        <v>25</v>
      </c>
      <c r="E400" s="118">
        <v>1.97E-3</v>
      </c>
      <c r="F400" s="29">
        <v>0.1182</v>
      </c>
      <c r="G400" s="57">
        <v>4.3099999999999996</v>
      </c>
      <c r="H400" s="29">
        <v>0.50944199999999995</v>
      </c>
      <c r="I400" s="28"/>
      <c r="J400" s="29"/>
      <c r="K400" s="28"/>
      <c r="L400" s="29"/>
      <c r="M400" s="79">
        <f t="shared" ref="M400" si="58">H400+J400+L400</f>
        <v>0.50944199999999995</v>
      </c>
    </row>
    <row r="401" spans="1:17" x14ac:dyDescent="0.35">
      <c r="A401" s="55" t="s">
        <v>304</v>
      </c>
      <c r="B401" s="109" t="s">
        <v>131</v>
      </c>
      <c r="C401" s="211" t="s">
        <v>552</v>
      </c>
      <c r="D401" s="56" t="s">
        <v>25</v>
      </c>
      <c r="E401" s="56"/>
      <c r="F401" s="70">
        <v>60</v>
      </c>
      <c r="G401" s="56"/>
      <c r="H401" s="57"/>
      <c r="I401" s="56"/>
      <c r="J401" s="57"/>
      <c r="K401" s="56"/>
      <c r="L401" s="57"/>
      <c r="M401" s="58"/>
    </row>
    <row r="402" spans="1:17" x14ac:dyDescent="0.35">
      <c r="A402" s="55"/>
      <c r="B402" s="56"/>
      <c r="C402" s="194" t="s">
        <v>14</v>
      </c>
      <c r="D402" s="56" t="s">
        <v>15</v>
      </c>
      <c r="E402" s="61">
        <v>5.67E-2</v>
      </c>
      <c r="F402" s="57">
        <v>3.4020000000000001</v>
      </c>
      <c r="G402" s="56"/>
      <c r="H402" s="57"/>
      <c r="I402" s="60">
        <v>4.5999999999999996</v>
      </c>
      <c r="J402" s="57">
        <v>15.649199999999999</v>
      </c>
      <c r="K402" s="56"/>
      <c r="L402" s="57"/>
      <c r="M402" s="58">
        <f t="shared" ref="M402" si="59">H402+J402+L402</f>
        <v>15.649199999999999</v>
      </c>
    </row>
    <row r="403" spans="1:17" x14ac:dyDescent="0.35">
      <c r="A403" s="55"/>
      <c r="B403" s="56"/>
      <c r="C403" s="28" t="s">
        <v>23</v>
      </c>
      <c r="D403" s="56"/>
      <c r="E403" s="56"/>
      <c r="F403" s="57"/>
      <c r="G403" s="56"/>
      <c r="H403" s="57"/>
      <c r="I403" s="56"/>
      <c r="J403" s="57"/>
      <c r="K403" s="56"/>
      <c r="L403" s="57"/>
      <c r="M403" s="58"/>
    </row>
    <row r="404" spans="1:17" ht="16.5" x14ac:dyDescent="0.35">
      <c r="A404" s="55" t="s">
        <v>393</v>
      </c>
      <c r="B404" s="28" t="s">
        <v>53</v>
      </c>
      <c r="C404" s="231" t="s">
        <v>33</v>
      </c>
      <c r="D404" s="56" t="s">
        <v>1088</v>
      </c>
      <c r="E404" s="56">
        <v>3.1100000000000003E-2</v>
      </c>
      <c r="F404" s="57">
        <v>1.8660000000000001</v>
      </c>
      <c r="G404" s="57">
        <v>4.3099999999999996</v>
      </c>
      <c r="H404" s="57">
        <v>8.0424600000000002</v>
      </c>
      <c r="I404" s="56"/>
      <c r="J404" s="57"/>
      <c r="K404" s="56"/>
      <c r="L404" s="57"/>
      <c r="M404" s="58">
        <f t="shared" ref="M404:M405" si="60">H404+J404+L404</f>
        <v>8.0424600000000002</v>
      </c>
    </row>
    <row r="405" spans="1:17" x14ac:dyDescent="0.35">
      <c r="A405" s="55"/>
      <c r="B405" s="56"/>
      <c r="C405" s="194" t="s">
        <v>24</v>
      </c>
      <c r="D405" s="56" t="s">
        <v>19</v>
      </c>
      <c r="E405" s="61">
        <v>5.9999999999999995E-5</v>
      </c>
      <c r="F405" s="59">
        <v>3.5999999999999999E-3</v>
      </c>
      <c r="G405" s="113">
        <v>4</v>
      </c>
      <c r="H405" s="57">
        <v>1.44E-2</v>
      </c>
      <c r="I405" s="56"/>
      <c r="J405" s="57"/>
      <c r="K405" s="56"/>
      <c r="L405" s="57"/>
      <c r="M405" s="58">
        <f t="shared" si="60"/>
        <v>1.44E-2</v>
      </c>
    </row>
    <row r="406" spans="1:17" s="32" customFormat="1" x14ac:dyDescent="0.35">
      <c r="A406" s="80">
        <v>91</v>
      </c>
      <c r="B406" s="109" t="s">
        <v>57</v>
      </c>
      <c r="C406" s="213" t="s">
        <v>696</v>
      </c>
      <c r="D406" s="28" t="s">
        <v>25</v>
      </c>
      <c r="E406" s="28"/>
      <c r="F406" s="78">
        <v>37</v>
      </c>
      <c r="G406" s="28"/>
      <c r="H406" s="29"/>
      <c r="I406" s="28"/>
      <c r="J406" s="29"/>
      <c r="K406" s="28"/>
      <c r="L406" s="29"/>
      <c r="M406" s="53"/>
      <c r="N406" s="116"/>
      <c r="P406" s="116"/>
    </row>
    <row r="407" spans="1:17" s="32" customFormat="1" x14ac:dyDescent="0.35">
      <c r="A407" s="80"/>
      <c r="B407" s="28"/>
      <c r="C407" s="194" t="s">
        <v>14</v>
      </c>
      <c r="D407" s="28" t="s">
        <v>15</v>
      </c>
      <c r="E407" s="54">
        <v>0.34099999999999997</v>
      </c>
      <c r="F407" s="29">
        <v>12.616999999999999</v>
      </c>
      <c r="G407" s="28"/>
      <c r="H407" s="29"/>
      <c r="I407" s="33">
        <v>4.5999999999999996</v>
      </c>
      <c r="J407" s="29">
        <v>58.038199999999989</v>
      </c>
      <c r="K407" s="28"/>
      <c r="L407" s="29"/>
      <c r="M407" s="53">
        <f>H407+J407+L407</f>
        <v>58.038199999999989</v>
      </c>
      <c r="N407" s="116"/>
      <c r="P407" s="116"/>
    </row>
    <row r="408" spans="1:17" s="32" customFormat="1" x14ac:dyDescent="0.35">
      <c r="A408" s="80"/>
      <c r="B408" s="28"/>
      <c r="C408" s="214" t="s">
        <v>18</v>
      </c>
      <c r="D408" s="108" t="s">
        <v>19</v>
      </c>
      <c r="E408" s="85">
        <v>0.19040000000000001</v>
      </c>
      <c r="F408" s="29">
        <v>7.0448000000000004</v>
      </c>
      <c r="G408" s="110"/>
      <c r="H408" s="110"/>
      <c r="I408" s="110"/>
      <c r="J408" s="111"/>
      <c r="K408" s="112">
        <v>4</v>
      </c>
      <c r="L408" s="113">
        <v>28.179200000000002</v>
      </c>
      <c r="M408" s="53">
        <f>H408+J408+L408</f>
        <v>28.179200000000002</v>
      </c>
    </row>
    <row r="409" spans="1:17" s="32" customFormat="1" x14ac:dyDescent="0.35">
      <c r="A409" s="80"/>
      <c r="B409" s="28"/>
      <c r="C409" s="28" t="s">
        <v>23</v>
      </c>
      <c r="D409" s="28"/>
      <c r="E409" s="28"/>
      <c r="F409" s="29"/>
      <c r="G409" s="28"/>
      <c r="H409" s="29"/>
      <c r="I409" s="28"/>
      <c r="J409" s="29"/>
      <c r="K409" s="28"/>
      <c r="L409" s="29"/>
      <c r="M409" s="53"/>
    </row>
    <row r="410" spans="1:17" s="32" customFormat="1" x14ac:dyDescent="0.35">
      <c r="A410" s="80" t="s">
        <v>191</v>
      </c>
      <c r="B410" s="28" t="s">
        <v>703</v>
      </c>
      <c r="C410" s="194" t="s">
        <v>697</v>
      </c>
      <c r="D410" s="28" t="s">
        <v>25</v>
      </c>
      <c r="E410" s="28">
        <v>1.01</v>
      </c>
      <c r="F410" s="33">
        <v>37.369999999999997</v>
      </c>
      <c r="G410" s="33">
        <v>174</v>
      </c>
      <c r="H410" s="29">
        <v>6502.3799999999992</v>
      </c>
      <c r="I410" s="28"/>
      <c r="J410" s="29"/>
      <c r="K410" s="28"/>
      <c r="L410" s="29"/>
      <c r="M410" s="53">
        <f>H410+J410+L410</f>
        <v>6502.3799999999992</v>
      </c>
      <c r="Q410" s="230"/>
    </row>
    <row r="411" spans="1:17" s="32" customFormat="1" x14ac:dyDescent="0.35">
      <c r="A411" s="80"/>
      <c r="B411" s="28"/>
      <c r="C411" s="194" t="s">
        <v>24</v>
      </c>
      <c r="D411" s="28" t="s">
        <v>19</v>
      </c>
      <c r="E411" s="81">
        <v>2.7219999999999998E-2</v>
      </c>
      <c r="F411" s="29">
        <v>1.0071399999999999</v>
      </c>
      <c r="G411" s="33">
        <v>4</v>
      </c>
      <c r="H411" s="29">
        <v>4.0285599999999997</v>
      </c>
      <c r="I411" s="28"/>
      <c r="J411" s="29"/>
      <c r="K411" s="28"/>
      <c r="L411" s="29"/>
      <c r="M411" s="53">
        <f>H411+J411+L411</f>
        <v>4.0285599999999997</v>
      </c>
    </row>
    <row r="412" spans="1:17" s="32" customFormat="1" x14ac:dyDescent="0.35">
      <c r="A412" s="80">
        <v>92</v>
      </c>
      <c r="B412" s="109" t="s">
        <v>1085</v>
      </c>
      <c r="C412" s="213" t="s">
        <v>698</v>
      </c>
      <c r="D412" s="28" t="s">
        <v>25</v>
      </c>
      <c r="E412" s="28"/>
      <c r="F412" s="78">
        <v>37</v>
      </c>
      <c r="G412" s="28"/>
      <c r="H412" s="29"/>
      <c r="I412" s="28"/>
      <c r="J412" s="29"/>
      <c r="K412" s="28"/>
      <c r="L412" s="29"/>
      <c r="M412" s="79"/>
    </row>
    <row r="413" spans="1:17" s="32" customFormat="1" x14ac:dyDescent="0.35">
      <c r="A413" s="80"/>
      <c r="B413" s="28"/>
      <c r="C413" s="194" t="s">
        <v>14</v>
      </c>
      <c r="D413" s="28" t="s">
        <v>15</v>
      </c>
      <c r="E413" s="54">
        <v>0.15</v>
      </c>
      <c r="F413" s="33">
        <v>5.55</v>
      </c>
      <c r="G413" s="28"/>
      <c r="H413" s="29"/>
      <c r="I413" s="28">
        <v>4.5999999999999996</v>
      </c>
      <c r="J413" s="33">
        <v>25.529999999999998</v>
      </c>
      <c r="K413" s="28"/>
      <c r="L413" s="29"/>
      <c r="M413" s="79">
        <f>H413+J413+L413</f>
        <v>25.529999999999998</v>
      </c>
      <c r="N413" s="116"/>
    </row>
    <row r="414" spans="1:17" s="32" customFormat="1" x14ac:dyDescent="0.35">
      <c r="A414" s="80"/>
      <c r="B414" s="28"/>
      <c r="C414" s="28" t="s">
        <v>23</v>
      </c>
      <c r="D414" s="28"/>
      <c r="E414" s="28"/>
      <c r="F414" s="29"/>
      <c r="G414" s="28"/>
      <c r="H414" s="29"/>
      <c r="I414" s="28"/>
      <c r="J414" s="29"/>
      <c r="K414" s="28"/>
      <c r="L414" s="29"/>
      <c r="M414" s="79"/>
    </row>
    <row r="415" spans="1:17" s="32" customFormat="1" x14ac:dyDescent="0.35">
      <c r="A415" s="80" t="s">
        <v>394</v>
      </c>
      <c r="B415" s="28" t="s">
        <v>53</v>
      </c>
      <c r="C415" s="194" t="s">
        <v>33</v>
      </c>
      <c r="D415" s="28" t="s">
        <v>25</v>
      </c>
      <c r="E415" s="54">
        <v>9.7000000000000003E-2</v>
      </c>
      <c r="F415" s="33">
        <v>3.589</v>
      </c>
      <c r="G415" s="57">
        <v>4.3099999999999996</v>
      </c>
      <c r="H415" s="29">
        <v>15.468589999999999</v>
      </c>
      <c r="I415" s="28"/>
      <c r="J415" s="29"/>
      <c r="K415" s="28"/>
      <c r="L415" s="29"/>
      <c r="M415" s="79">
        <f>H415+J415+L415</f>
        <v>15.468589999999999</v>
      </c>
    </row>
    <row r="416" spans="1:17" s="32" customFormat="1" x14ac:dyDescent="0.35">
      <c r="A416" s="80">
        <v>93</v>
      </c>
      <c r="B416" s="109" t="s">
        <v>694</v>
      </c>
      <c r="C416" s="213" t="s">
        <v>699</v>
      </c>
      <c r="D416" s="28" t="s">
        <v>25</v>
      </c>
      <c r="E416" s="28"/>
      <c r="F416" s="78">
        <v>37</v>
      </c>
      <c r="G416" s="28"/>
      <c r="H416" s="29"/>
      <c r="I416" s="28"/>
      <c r="J416" s="29"/>
      <c r="K416" s="28"/>
      <c r="L416" s="29"/>
      <c r="M416" s="53"/>
    </row>
    <row r="417" spans="1:17" s="32" customFormat="1" x14ac:dyDescent="0.35">
      <c r="A417" s="80"/>
      <c r="B417" s="28"/>
      <c r="C417" s="194" t="s">
        <v>14</v>
      </c>
      <c r="D417" s="28" t="s">
        <v>15</v>
      </c>
      <c r="E417" s="54">
        <v>9.7900000000000001E-2</v>
      </c>
      <c r="F417" s="29">
        <v>3.6223000000000001</v>
      </c>
      <c r="G417" s="28"/>
      <c r="H417" s="29"/>
      <c r="I417" s="33">
        <v>4.5999999999999996</v>
      </c>
      <c r="J417" s="29">
        <v>16.662579999999998</v>
      </c>
      <c r="K417" s="28"/>
      <c r="L417" s="29"/>
      <c r="M417" s="53">
        <f>H417+J417+L417</f>
        <v>16.662579999999998</v>
      </c>
    </row>
    <row r="418" spans="1:17" s="32" customFormat="1" x14ac:dyDescent="0.35">
      <c r="A418" s="80"/>
      <c r="B418" s="28"/>
      <c r="C418" s="28" t="s">
        <v>23</v>
      </c>
      <c r="D418" s="28"/>
      <c r="E418" s="28"/>
      <c r="F418" s="29"/>
      <c r="G418" s="28"/>
      <c r="H418" s="29"/>
      <c r="I418" s="28"/>
      <c r="J418" s="29"/>
      <c r="K418" s="28"/>
      <c r="L418" s="29"/>
      <c r="M418" s="53"/>
    </row>
    <row r="419" spans="1:17" s="32" customFormat="1" x14ac:dyDescent="0.35">
      <c r="A419" s="80" t="s">
        <v>395</v>
      </c>
      <c r="B419" s="28" t="s">
        <v>53</v>
      </c>
      <c r="C419" s="231" t="s">
        <v>33</v>
      </c>
      <c r="D419" s="28" t="s">
        <v>118</v>
      </c>
      <c r="E419" s="28">
        <v>1.1499999999999999</v>
      </c>
      <c r="F419" s="33">
        <v>42.55</v>
      </c>
      <c r="G419" s="57">
        <v>4.3099999999999996</v>
      </c>
      <c r="H419" s="29">
        <v>183.39049999999997</v>
      </c>
      <c r="I419" s="28"/>
      <c r="J419" s="29"/>
      <c r="K419" s="28"/>
      <c r="L419" s="29"/>
      <c r="M419" s="53">
        <f>H419+J419+L419</f>
        <v>183.39049999999997</v>
      </c>
    </row>
    <row r="420" spans="1:17" s="32" customFormat="1" x14ac:dyDescent="0.35">
      <c r="A420" s="80"/>
      <c r="B420" s="28"/>
      <c r="C420" s="194" t="s">
        <v>24</v>
      </c>
      <c r="D420" s="28" t="s">
        <v>19</v>
      </c>
      <c r="E420" s="81">
        <v>1.9199999999999998E-3</v>
      </c>
      <c r="F420" s="29">
        <v>7.1039999999999992E-2</v>
      </c>
      <c r="G420" s="33">
        <v>4</v>
      </c>
      <c r="H420" s="29">
        <v>0.28415999999999997</v>
      </c>
      <c r="I420" s="28"/>
      <c r="J420" s="29"/>
      <c r="K420" s="28"/>
      <c r="L420" s="29"/>
      <c r="M420" s="53">
        <f>H420+J420+L420</f>
        <v>0.28415999999999997</v>
      </c>
    </row>
    <row r="421" spans="1:17" s="32" customFormat="1" x14ac:dyDescent="0.35">
      <c r="A421" s="80">
        <v>94</v>
      </c>
      <c r="B421" s="109" t="s">
        <v>57</v>
      </c>
      <c r="C421" s="213" t="s">
        <v>700</v>
      </c>
      <c r="D421" s="28" t="s">
        <v>25</v>
      </c>
      <c r="E421" s="28"/>
      <c r="F421" s="78">
        <v>2</v>
      </c>
      <c r="G421" s="28"/>
      <c r="H421" s="29"/>
      <c r="I421" s="28"/>
      <c r="J421" s="29"/>
      <c r="K421" s="28"/>
      <c r="L421" s="29"/>
      <c r="M421" s="53"/>
      <c r="N421" s="116"/>
      <c r="P421" s="116"/>
    </row>
    <row r="422" spans="1:17" s="32" customFormat="1" x14ac:dyDescent="0.35">
      <c r="A422" s="80"/>
      <c r="B422" s="28"/>
      <c r="C422" s="194" t="s">
        <v>14</v>
      </c>
      <c r="D422" s="28" t="s">
        <v>15</v>
      </c>
      <c r="E422" s="54">
        <v>0.26300000000000001</v>
      </c>
      <c r="F422" s="29">
        <v>0.52600000000000002</v>
      </c>
      <c r="G422" s="28"/>
      <c r="H422" s="29"/>
      <c r="I422" s="33">
        <v>4.5999999999999996</v>
      </c>
      <c r="J422" s="29">
        <v>2.4196</v>
      </c>
      <c r="K422" s="28"/>
      <c r="L422" s="29"/>
      <c r="M422" s="50">
        <f>H422+J422+L422</f>
        <v>2.4196</v>
      </c>
      <c r="N422" s="116"/>
      <c r="P422" s="116"/>
    </row>
    <row r="423" spans="1:17" s="32" customFormat="1" x14ac:dyDescent="0.35">
      <c r="A423" s="80"/>
      <c r="B423" s="28"/>
      <c r="C423" s="214" t="s">
        <v>18</v>
      </c>
      <c r="D423" s="108" t="s">
        <v>19</v>
      </c>
      <c r="E423" s="85">
        <v>0.16400000000000001</v>
      </c>
      <c r="F423" s="29">
        <v>0.32800000000000001</v>
      </c>
      <c r="G423" s="110"/>
      <c r="H423" s="110"/>
      <c r="I423" s="110"/>
      <c r="J423" s="111"/>
      <c r="K423" s="113">
        <v>4</v>
      </c>
      <c r="L423" s="113">
        <v>1.3120000000000001</v>
      </c>
      <c r="M423" s="50">
        <f>H423+J423+L423</f>
        <v>1.3120000000000001</v>
      </c>
    </row>
    <row r="424" spans="1:17" s="32" customFormat="1" x14ac:dyDescent="0.35">
      <c r="A424" s="80"/>
      <c r="B424" s="28"/>
      <c r="C424" s="28" t="s">
        <v>23</v>
      </c>
      <c r="D424" s="28"/>
      <c r="E424" s="28"/>
      <c r="F424" s="29"/>
      <c r="G424" s="28"/>
      <c r="H424" s="29"/>
      <c r="I424" s="28"/>
      <c r="J424" s="29"/>
      <c r="K424" s="28"/>
      <c r="L424" s="29"/>
      <c r="M424" s="50"/>
    </row>
    <row r="425" spans="1:17" s="32" customFormat="1" x14ac:dyDescent="0.35">
      <c r="A425" s="80" t="s">
        <v>396</v>
      </c>
      <c r="B425" s="28" t="s">
        <v>704</v>
      </c>
      <c r="C425" s="194" t="s">
        <v>695</v>
      </c>
      <c r="D425" s="28" t="s">
        <v>25</v>
      </c>
      <c r="E425" s="28">
        <v>1.01</v>
      </c>
      <c r="F425" s="33">
        <v>2.02</v>
      </c>
      <c r="G425" s="29">
        <v>134.5</v>
      </c>
      <c r="H425" s="29">
        <v>271.69</v>
      </c>
      <c r="I425" s="28"/>
      <c r="J425" s="29"/>
      <c r="K425" s="28"/>
      <c r="L425" s="29"/>
      <c r="M425" s="50">
        <f>H425+J425+L425</f>
        <v>271.69</v>
      </c>
      <c r="Q425" s="230"/>
    </row>
    <row r="426" spans="1:17" s="32" customFormat="1" x14ac:dyDescent="0.35">
      <c r="A426" s="80"/>
      <c r="B426" s="28"/>
      <c r="C426" s="194" t="s">
        <v>24</v>
      </c>
      <c r="D426" s="28" t="s">
        <v>19</v>
      </c>
      <c r="E426" s="81">
        <v>2.0399999999999998E-2</v>
      </c>
      <c r="F426" s="29">
        <v>4.0799999999999996E-2</v>
      </c>
      <c r="G426" s="33">
        <v>4</v>
      </c>
      <c r="H426" s="29">
        <v>0.16319999999999998</v>
      </c>
      <c r="I426" s="28"/>
      <c r="J426" s="29"/>
      <c r="K426" s="28"/>
      <c r="L426" s="29"/>
      <c r="M426" s="50">
        <f>H426+J426+L426</f>
        <v>0.16319999999999998</v>
      </c>
    </row>
    <row r="427" spans="1:17" s="32" customFormat="1" x14ac:dyDescent="0.35">
      <c r="A427" s="80">
        <v>95</v>
      </c>
      <c r="B427" s="109" t="s">
        <v>1085</v>
      </c>
      <c r="C427" s="213" t="s">
        <v>701</v>
      </c>
      <c r="D427" s="28" t="s">
        <v>25</v>
      </c>
      <c r="E427" s="28"/>
      <c r="F427" s="78">
        <v>2</v>
      </c>
      <c r="G427" s="28"/>
      <c r="H427" s="29"/>
      <c r="I427" s="28"/>
      <c r="J427" s="29"/>
      <c r="K427" s="28"/>
      <c r="L427" s="29"/>
      <c r="M427" s="50"/>
    </row>
    <row r="428" spans="1:17" s="32" customFormat="1" x14ac:dyDescent="0.35">
      <c r="A428" s="80"/>
      <c r="B428" s="28"/>
      <c r="C428" s="194" t="s">
        <v>14</v>
      </c>
      <c r="D428" s="28" t="s">
        <v>15</v>
      </c>
      <c r="E428" s="54">
        <v>0.14000000000000001</v>
      </c>
      <c r="F428" s="33">
        <v>0.28000000000000003</v>
      </c>
      <c r="G428" s="28"/>
      <c r="H428" s="29"/>
      <c r="I428" s="28">
        <v>4.5999999999999996</v>
      </c>
      <c r="J428" s="33">
        <v>1.288</v>
      </c>
      <c r="K428" s="28"/>
      <c r="L428" s="29"/>
      <c r="M428" s="50">
        <f>H428+J428+L428</f>
        <v>1.288</v>
      </c>
      <c r="N428" s="116"/>
    </row>
    <row r="429" spans="1:17" s="32" customFormat="1" x14ac:dyDescent="0.35">
      <c r="A429" s="80"/>
      <c r="B429" s="28"/>
      <c r="C429" s="28" t="s">
        <v>23</v>
      </c>
      <c r="D429" s="28"/>
      <c r="E429" s="28"/>
      <c r="F429" s="29"/>
      <c r="G429" s="28"/>
      <c r="H429" s="29"/>
      <c r="I429" s="28"/>
      <c r="J429" s="29"/>
      <c r="K429" s="28"/>
      <c r="L429" s="29"/>
      <c r="M429" s="50"/>
    </row>
    <row r="430" spans="1:17" s="32" customFormat="1" x14ac:dyDescent="0.35">
      <c r="A430" s="80" t="s">
        <v>397</v>
      </c>
      <c r="B430" s="28" t="s">
        <v>53</v>
      </c>
      <c r="C430" s="194" t="s">
        <v>33</v>
      </c>
      <c r="D430" s="28" t="s">
        <v>25</v>
      </c>
      <c r="E430" s="54">
        <v>7.0999999999999994E-2</v>
      </c>
      <c r="F430" s="33">
        <v>0.14199999999999999</v>
      </c>
      <c r="G430" s="57">
        <v>4.3099999999999996</v>
      </c>
      <c r="H430" s="29">
        <v>0.6120199999999999</v>
      </c>
      <c r="I430" s="28"/>
      <c r="J430" s="29"/>
      <c r="K430" s="28"/>
      <c r="L430" s="29"/>
      <c r="M430" s="50">
        <f>H430+J430+L430</f>
        <v>0.6120199999999999</v>
      </c>
    </row>
    <row r="431" spans="1:17" s="32" customFormat="1" x14ac:dyDescent="0.35">
      <c r="A431" s="80">
        <v>96</v>
      </c>
      <c r="B431" s="109" t="s">
        <v>123</v>
      </c>
      <c r="C431" s="213" t="s">
        <v>702</v>
      </c>
      <c r="D431" s="28" t="s">
        <v>25</v>
      </c>
      <c r="E431" s="28"/>
      <c r="F431" s="78">
        <v>2</v>
      </c>
      <c r="G431" s="28"/>
      <c r="H431" s="29"/>
      <c r="I431" s="28"/>
      <c r="J431" s="29"/>
      <c r="K431" s="28"/>
      <c r="L431" s="29"/>
      <c r="M431" s="50"/>
    </row>
    <row r="432" spans="1:17" s="32" customFormat="1" x14ac:dyDescent="0.35">
      <c r="A432" s="80"/>
      <c r="B432" s="28"/>
      <c r="C432" s="194" t="s">
        <v>14</v>
      </c>
      <c r="D432" s="28" t="s">
        <v>15</v>
      </c>
      <c r="E432" s="54">
        <v>8.0299999999999996E-2</v>
      </c>
      <c r="F432" s="29">
        <v>0.16059999999999999</v>
      </c>
      <c r="G432" s="28"/>
      <c r="H432" s="29"/>
      <c r="I432" s="33">
        <v>4.5999999999999996</v>
      </c>
      <c r="J432" s="29">
        <v>0.73875999999999986</v>
      </c>
      <c r="K432" s="28"/>
      <c r="L432" s="29"/>
      <c r="M432" s="50">
        <f>H432+J432+L432</f>
        <v>0.73875999999999986</v>
      </c>
    </row>
    <row r="433" spans="1:14" s="32" customFormat="1" x14ac:dyDescent="0.35">
      <c r="A433" s="80"/>
      <c r="B433" s="28"/>
      <c r="C433" s="28" t="s">
        <v>23</v>
      </c>
      <c r="D433" s="28"/>
      <c r="E433" s="28"/>
      <c r="F433" s="29"/>
      <c r="G433" s="28"/>
      <c r="H433" s="29"/>
      <c r="I433" s="28"/>
      <c r="J433" s="29"/>
      <c r="K433" s="28"/>
      <c r="L433" s="29"/>
      <c r="M433" s="50"/>
    </row>
    <row r="434" spans="1:14" s="32" customFormat="1" x14ac:dyDescent="0.35">
      <c r="A434" s="80" t="s">
        <v>918</v>
      </c>
      <c r="B434" s="28" t="s">
        <v>53</v>
      </c>
      <c r="C434" s="231" t="s">
        <v>33</v>
      </c>
      <c r="D434" s="28" t="s">
        <v>118</v>
      </c>
      <c r="E434" s="28">
        <v>0.84799999999999998</v>
      </c>
      <c r="F434" s="33">
        <v>1.696</v>
      </c>
      <c r="G434" s="57">
        <v>4.3099999999999996</v>
      </c>
      <c r="H434" s="29">
        <v>7.3097599999999989</v>
      </c>
      <c r="I434" s="28"/>
      <c r="J434" s="29"/>
      <c r="K434" s="28"/>
      <c r="L434" s="29"/>
      <c r="M434" s="50">
        <f>H434+J434+L434</f>
        <v>7.3097599999999989</v>
      </c>
    </row>
    <row r="435" spans="1:14" s="32" customFormat="1" x14ac:dyDescent="0.35">
      <c r="A435" s="80"/>
      <c r="B435" s="28"/>
      <c r="C435" s="194" t="s">
        <v>24</v>
      </c>
      <c r="D435" s="28" t="s">
        <v>19</v>
      </c>
      <c r="E435" s="81">
        <v>1.4199999999999998E-3</v>
      </c>
      <c r="F435" s="54">
        <v>2.8399999999999996E-3</v>
      </c>
      <c r="G435" s="33">
        <v>4</v>
      </c>
      <c r="H435" s="29">
        <v>1.1359999999999999E-2</v>
      </c>
      <c r="I435" s="28"/>
      <c r="J435" s="29"/>
      <c r="K435" s="28"/>
      <c r="L435" s="29"/>
      <c r="M435" s="50">
        <f>H435+J435+L435</f>
        <v>1.1359999999999999E-2</v>
      </c>
    </row>
    <row r="436" spans="1:14" s="32" customFormat="1" x14ac:dyDescent="0.35">
      <c r="A436" s="27" t="s">
        <v>305</v>
      </c>
      <c r="B436" s="109" t="s">
        <v>132</v>
      </c>
      <c r="C436" s="213" t="s">
        <v>133</v>
      </c>
      <c r="D436" s="28" t="s">
        <v>25</v>
      </c>
      <c r="E436" s="28"/>
      <c r="F436" s="78">
        <v>6</v>
      </c>
      <c r="G436" s="28"/>
      <c r="H436" s="29"/>
      <c r="I436" s="28"/>
      <c r="J436" s="29"/>
      <c r="K436" s="28"/>
      <c r="L436" s="29"/>
      <c r="M436" s="79"/>
    </row>
    <row r="437" spans="1:14" s="32" customFormat="1" x14ac:dyDescent="0.35">
      <c r="A437" s="27"/>
      <c r="B437" s="28"/>
      <c r="C437" s="194" t="s">
        <v>14</v>
      </c>
      <c r="D437" s="28" t="s">
        <v>15</v>
      </c>
      <c r="E437" s="54">
        <v>4.8999999999999988E-2</v>
      </c>
      <c r="F437" s="29">
        <v>0.29399999999999993</v>
      </c>
      <c r="G437" s="28"/>
      <c r="H437" s="29"/>
      <c r="I437" s="33">
        <v>4.5999999999999996</v>
      </c>
      <c r="J437" s="29">
        <v>1.3523999999999996</v>
      </c>
      <c r="K437" s="28"/>
      <c r="L437" s="29"/>
      <c r="M437" s="79">
        <f>H437+J437+L437</f>
        <v>1.3523999999999996</v>
      </c>
      <c r="N437" s="116"/>
    </row>
    <row r="438" spans="1:14" s="32" customFormat="1" x14ac:dyDescent="0.35">
      <c r="A438" s="27"/>
      <c r="B438" s="28"/>
      <c r="C438" s="214" t="s">
        <v>18</v>
      </c>
      <c r="D438" s="108" t="s">
        <v>19</v>
      </c>
      <c r="E438" s="85">
        <v>6.7500000000000004E-2</v>
      </c>
      <c r="F438" s="29">
        <v>0.40500000000000003</v>
      </c>
      <c r="G438" s="110"/>
      <c r="H438" s="110"/>
      <c r="I438" s="110"/>
      <c r="J438" s="111"/>
      <c r="K438" s="113">
        <v>4</v>
      </c>
      <c r="L438" s="113">
        <v>1.62</v>
      </c>
      <c r="M438" s="79">
        <f>H438+J438+L438</f>
        <v>1.62</v>
      </c>
    </row>
    <row r="439" spans="1:14" s="32" customFormat="1" x14ac:dyDescent="0.35">
      <c r="A439" s="27"/>
      <c r="B439" s="28"/>
      <c r="C439" s="28" t="s">
        <v>23</v>
      </c>
      <c r="D439" s="28"/>
      <c r="E439" s="28"/>
      <c r="F439" s="29"/>
      <c r="G439" s="28"/>
      <c r="H439" s="29"/>
      <c r="I439" s="28"/>
      <c r="J439" s="29"/>
      <c r="K439" s="28"/>
      <c r="L439" s="29"/>
      <c r="M439" s="79"/>
    </row>
    <row r="440" spans="1:14" s="32" customFormat="1" x14ac:dyDescent="0.35">
      <c r="A440" s="27" t="s">
        <v>919</v>
      </c>
      <c r="B440" s="226" t="s">
        <v>134</v>
      </c>
      <c r="C440" s="194" t="s">
        <v>135</v>
      </c>
      <c r="D440" s="28" t="s">
        <v>25</v>
      </c>
      <c r="E440" s="28">
        <v>1.01</v>
      </c>
      <c r="F440" s="29">
        <v>6.0600000000000005</v>
      </c>
      <c r="G440" s="33">
        <v>11.4</v>
      </c>
      <c r="H440" s="29">
        <v>69.084000000000003</v>
      </c>
      <c r="I440" s="28"/>
      <c r="J440" s="29"/>
      <c r="K440" s="28"/>
      <c r="L440" s="29"/>
      <c r="M440" s="79">
        <f>H440+J440+L440</f>
        <v>69.084000000000003</v>
      </c>
    </row>
    <row r="441" spans="1:14" s="32" customFormat="1" x14ac:dyDescent="0.35">
      <c r="A441" s="27"/>
      <c r="B441" s="28"/>
      <c r="C441" s="194" t="s">
        <v>24</v>
      </c>
      <c r="D441" s="28" t="s">
        <v>19</v>
      </c>
      <c r="E441" s="29">
        <v>2.16E-3</v>
      </c>
      <c r="F441" s="29">
        <v>1.2959999999999999E-2</v>
      </c>
      <c r="G441" s="113">
        <v>4</v>
      </c>
      <c r="H441" s="29">
        <v>5.1839999999999997E-2</v>
      </c>
      <c r="I441" s="28"/>
      <c r="J441" s="29"/>
      <c r="K441" s="28"/>
      <c r="L441" s="29"/>
      <c r="M441" s="79">
        <f>H441+J441+L441</f>
        <v>5.1839999999999997E-2</v>
      </c>
      <c r="N441" s="116"/>
    </row>
    <row r="442" spans="1:14" s="32" customFormat="1" x14ac:dyDescent="0.35">
      <c r="A442" s="27" t="s">
        <v>306</v>
      </c>
      <c r="B442" s="109" t="s">
        <v>1085</v>
      </c>
      <c r="C442" s="213" t="s">
        <v>136</v>
      </c>
      <c r="D442" s="28" t="s">
        <v>25</v>
      </c>
      <c r="E442" s="28"/>
      <c r="F442" s="78">
        <v>6</v>
      </c>
      <c r="G442" s="28"/>
      <c r="H442" s="29"/>
      <c r="I442" s="28"/>
      <c r="J442" s="29"/>
      <c r="K442" s="28"/>
      <c r="L442" s="29"/>
      <c r="M442" s="79"/>
    </row>
    <row r="443" spans="1:14" s="32" customFormat="1" x14ac:dyDescent="0.35">
      <c r="A443" s="27"/>
      <c r="B443" s="28"/>
      <c r="C443" s="194" t="s">
        <v>14</v>
      </c>
      <c r="D443" s="28" t="s">
        <v>15</v>
      </c>
      <c r="E443" s="54">
        <v>7.0000000000000007E-2</v>
      </c>
      <c r="F443" s="33">
        <v>0.42000000000000004</v>
      </c>
      <c r="G443" s="28"/>
      <c r="H443" s="29"/>
      <c r="I443" s="28">
        <v>4.5999999999999996</v>
      </c>
      <c r="J443" s="33">
        <v>1.9319999999999999</v>
      </c>
      <c r="K443" s="28"/>
      <c r="L443" s="29"/>
      <c r="M443" s="79">
        <f>H443+J443+L443</f>
        <v>1.9319999999999999</v>
      </c>
    </row>
    <row r="444" spans="1:14" s="32" customFormat="1" x14ac:dyDescent="0.35">
      <c r="A444" s="27"/>
      <c r="B444" s="28"/>
      <c r="C444" s="28" t="s">
        <v>23</v>
      </c>
      <c r="D444" s="28"/>
      <c r="E444" s="28"/>
      <c r="F444" s="29"/>
      <c r="G444" s="28"/>
      <c r="H444" s="29"/>
      <c r="I444" s="28"/>
      <c r="J444" s="29"/>
      <c r="K444" s="28"/>
      <c r="L444" s="29"/>
      <c r="M444" s="79"/>
    </row>
    <row r="445" spans="1:14" s="32" customFormat="1" x14ac:dyDescent="0.35">
      <c r="A445" s="27" t="s">
        <v>920</v>
      </c>
      <c r="B445" s="28" t="s">
        <v>53</v>
      </c>
      <c r="C445" s="194" t="s">
        <v>33</v>
      </c>
      <c r="D445" s="28" t="s">
        <v>25</v>
      </c>
      <c r="E445" s="28">
        <v>7.8600000000000007E-3</v>
      </c>
      <c r="F445" s="33">
        <v>4.7160000000000007E-2</v>
      </c>
      <c r="G445" s="57">
        <v>4.3099999999999996</v>
      </c>
      <c r="H445" s="29">
        <v>0.20325960000000001</v>
      </c>
      <c r="I445" s="28"/>
      <c r="J445" s="29"/>
      <c r="K445" s="28"/>
      <c r="L445" s="29"/>
      <c r="M445" s="79">
        <f>H445+J445+L445</f>
        <v>0.20325960000000001</v>
      </c>
    </row>
    <row r="446" spans="1:14" s="32" customFormat="1" x14ac:dyDescent="0.35">
      <c r="A446" s="27" t="s">
        <v>307</v>
      </c>
      <c r="B446" s="109" t="s">
        <v>129</v>
      </c>
      <c r="C446" s="213" t="s">
        <v>137</v>
      </c>
      <c r="D446" s="28" t="s">
        <v>25</v>
      </c>
      <c r="E446" s="28"/>
      <c r="F446" s="78">
        <v>6</v>
      </c>
      <c r="G446" s="28"/>
      <c r="H446" s="29"/>
      <c r="I446" s="28"/>
      <c r="J446" s="29"/>
      <c r="K446" s="28"/>
      <c r="L446" s="29"/>
      <c r="M446" s="79"/>
    </row>
    <row r="447" spans="1:14" s="32" customFormat="1" x14ac:dyDescent="0.35">
      <c r="A447" s="27"/>
      <c r="B447" s="28"/>
      <c r="C447" s="194" t="s">
        <v>14</v>
      </c>
      <c r="D447" s="28" t="s">
        <v>15</v>
      </c>
      <c r="E447" s="54">
        <v>5.67E-2</v>
      </c>
      <c r="F447" s="29">
        <v>0.3402</v>
      </c>
      <c r="G447" s="28"/>
      <c r="H447" s="29"/>
      <c r="I447" s="33">
        <v>4.5999999999999996</v>
      </c>
      <c r="J447" s="29">
        <v>1.5649199999999999</v>
      </c>
      <c r="K447" s="28"/>
      <c r="L447" s="29"/>
      <c r="M447" s="79">
        <f>H447+J447+L447</f>
        <v>1.5649199999999999</v>
      </c>
      <c r="N447" s="116"/>
    </row>
    <row r="448" spans="1:14" s="32" customFormat="1" x14ac:dyDescent="0.35">
      <c r="A448" s="27"/>
      <c r="B448" s="28"/>
      <c r="C448" s="28" t="s">
        <v>23</v>
      </c>
      <c r="D448" s="28"/>
      <c r="E448" s="28"/>
      <c r="F448" s="29"/>
      <c r="G448" s="28"/>
      <c r="H448" s="29"/>
      <c r="I448" s="28"/>
      <c r="J448" s="29"/>
      <c r="K448" s="28"/>
      <c r="L448" s="29"/>
      <c r="M448" s="79"/>
    </row>
    <row r="449" spans="1:14" s="32" customFormat="1" x14ac:dyDescent="0.35">
      <c r="A449" s="27" t="s">
        <v>921</v>
      </c>
      <c r="B449" s="28" t="s">
        <v>53</v>
      </c>
      <c r="C449" s="231" t="s">
        <v>33</v>
      </c>
      <c r="D449" s="28" t="s">
        <v>118</v>
      </c>
      <c r="E449" s="28">
        <v>9.4E-2</v>
      </c>
      <c r="F449" s="33">
        <v>0.56400000000000006</v>
      </c>
      <c r="G449" s="57">
        <v>4.3099999999999996</v>
      </c>
      <c r="H449" s="29">
        <v>2.4308399999999999</v>
      </c>
      <c r="I449" s="28"/>
      <c r="J449" s="29"/>
      <c r="K449" s="28"/>
      <c r="L449" s="29"/>
      <c r="M449" s="79">
        <f>H449+J449+L449</f>
        <v>2.4308399999999999</v>
      </c>
    </row>
    <row r="450" spans="1:14" s="32" customFormat="1" x14ac:dyDescent="0.35">
      <c r="A450" s="27"/>
      <c r="B450" s="28"/>
      <c r="C450" s="194" t="s">
        <v>24</v>
      </c>
      <c r="D450" s="28" t="s">
        <v>19</v>
      </c>
      <c r="E450" s="29">
        <v>1.6000000000000001E-4</v>
      </c>
      <c r="F450" s="54">
        <v>9.6000000000000013E-4</v>
      </c>
      <c r="G450" s="113">
        <v>4</v>
      </c>
      <c r="H450" s="29">
        <v>3.8400000000000005E-3</v>
      </c>
      <c r="I450" s="28"/>
      <c r="J450" s="29"/>
      <c r="K450" s="28"/>
      <c r="L450" s="29"/>
      <c r="M450" s="119">
        <f>H450+J450+L450</f>
        <v>3.8400000000000005E-3</v>
      </c>
      <c r="N450" s="116"/>
    </row>
    <row r="451" spans="1:14" s="32" customFormat="1" x14ac:dyDescent="0.35">
      <c r="A451" s="80">
        <v>100</v>
      </c>
      <c r="B451" s="109" t="s">
        <v>138</v>
      </c>
      <c r="C451" s="213" t="s">
        <v>554</v>
      </c>
      <c r="D451" s="28" t="s">
        <v>25</v>
      </c>
      <c r="E451" s="28"/>
      <c r="F451" s="78">
        <v>50</v>
      </c>
      <c r="G451" s="28"/>
      <c r="H451" s="29"/>
      <c r="I451" s="28"/>
      <c r="J451" s="29"/>
      <c r="K451" s="28"/>
      <c r="L451" s="29"/>
      <c r="M451" s="79"/>
    </row>
    <row r="452" spans="1:14" s="32" customFormat="1" x14ac:dyDescent="0.35">
      <c r="A452" s="80"/>
      <c r="B452" s="28"/>
      <c r="C452" s="194" t="s">
        <v>14</v>
      </c>
      <c r="D452" s="28" t="s">
        <v>15</v>
      </c>
      <c r="E452" s="54">
        <v>4.9999999999999906E-3</v>
      </c>
      <c r="F452" s="29">
        <v>0.24999999999999953</v>
      </c>
      <c r="G452" s="28"/>
      <c r="H452" s="29"/>
      <c r="I452" s="33">
        <v>4.5999999999999996</v>
      </c>
      <c r="J452" s="29">
        <v>1.1499999999999977</v>
      </c>
      <c r="K452" s="28"/>
      <c r="L452" s="29"/>
      <c r="M452" s="79">
        <f t="shared" ref="M452:M456" si="61">H452+J452+L452</f>
        <v>1.1499999999999977</v>
      </c>
    </row>
    <row r="453" spans="1:14" s="32" customFormat="1" x14ac:dyDescent="0.35">
      <c r="A453" s="80"/>
      <c r="B453" s="28"/>
      <c r="C453" s="214" t="s">
        <v>18</v>
      </c>
      <c r="D453" s="108" t="s">
        <v>19</v>
      </c>
      <c r="E453" s="85">
        <v>5.3800000000000001E-2</v>
      </c>
      <c r="F453" s="29">
        <v>2.69</v>
      </c>
      <c r="G453" s="110"/>
      <c r="H453" s="110"/>
      <c r="I453" s="110"/>
      <c r="J453" s="111"/>
      <c r="K453" s="113">
        <v>4</v>
      </c>
      <c r="L453" s="113">
        <v>10.76</v>
      </c>
      <c r="M453" s="79">
        <f t="shared" si="61"/>
        <v>10.76</v>
      </c>
    </row>
    <row r="454" spans="1:14" s="32" customFormat="1" x14ac:dyDescent="0.35">
      <c r="A454" s="80"/>
      <c r="B454" s="28"/>
      <c r="C454" s="28" t="s">
        <v>23</v>
      </c>
      <c r="D454" s="28"/>
      <c r="E454" s="28"/>
      <c r="F454" s="29"/>
      <c r="G454" s="28"/>
      <c r="H454" s="29"/>
      <c r="I454" s="28"/>
      <c r="J454" s="29"/>
      <c r="K454" s="28"/>
      <c r="L454" s="29"/>
      <c r="M454" s="79"/>
    </row>
    <row r="455" spans="1:14" s="32" customFormat="1" x14ac:dyDescent="0.35">
      <c r="A455" s="80" t="s">
        <v>922</v>
      </c>
      <c r="B455" s="226" t="s">
        <v>557</v>
      </c>
      <c r="C455" s="194" t="s">
        <v>555</v>
      </c>
      <c r="D455" s="28" t="s">
        <v>25</v>
      </c>
      <c r="E455" s="28">
        <v>1.01</v>
      </c>
      <c r="F455" s="29">
        <v>50.5</v>
      </c>
      <c r="G455" s="29">
        <v>5.5</v>
      </c>
      <c r="H455" s="29">
        <v>277.75</v>
      </c>
      <c r="I455" s="28"/>
      <c r="J455" s="29"/>
      <c r="K455" s="28"/>
      <c r="L455" s="29"/>
      <c r="M455" s="79">
        <f t="shared" si="61"/>
        <v>277.75</v>
      </c>
    </row>
    <row r="456" spans="1:14" s="32" customFormat="1" x14ac:dyDescent="0.35">
      <c r="A456" s="80"/>
      <c r="B456" s="28"/>
      <c r="C456" s="194" t="s">
        <v>24</v>
      </c>
      <c r="D456" s="28" t="s">
        <v>19</v>
      </c>
      <c r="E456" s="81">
        <v>1.1999999999999999E-3</v>
      </c>
      <c r="F456" s="29">
        <v>0.06</v>
      </c>
      <c r="G456" s="28">
        <v>4</v>
      </c>
      <c r="H456" s="29">
        <v>0.24</v>
      </c>
      <c r="I456" s="28"/>
      <c r="J456" s="29"/>
      <c r="K456" s="28"/>
      <c r="L456" s="29"/>
      <c r="M456" s="79">
        <f t="shared" si="61"/>
        <v>0.24</v>
      </c>
    </row>
    <row r="457" spans="1:14" s="32" customFormat="1" x14ac:dyDescent="0.35">
      <c r="A457" s="80">
        <v>101</v>
      </c>
      <c r="B457" s="109" t="s">
        <v>1085</v>
      </c>
      <c r="C457" s="213" t="s">
        <v>553</v>
      </c>
      <c r="D457" s="28" t="s">
        <v>25</v>
      </c>
      <c r="E457" s="28"/>
      <c r="F457" s="78">
        <v>50</v>
      </c>
      <c r="G457" s="28"/>
      <c r="H457" s="29"/>
      <c r="I457" s="28"/>
      <c r="J457" s="29"/>
      <c r="K457" s="28"/>
      <c r="L457" s="29"/>
      <c r="M457" s="79"/>
    </row>
    <row r="458" spans="1:14" s="32" customFormat="1" x14ac:dyDescent="0.35">
      <c r="A458" s="80"/>
      <c r="B458" s="28"/>
      <c r="C458" s="194" t="s">
        <v>14</v>
      </c>
      <c r="D458" s="28" t="s">
        <v>15</v>
      </c>
      <c r="E458" s="29">
        <v>0.1</v>
      </c>
      <c r="F458" s="33">
        <v>5</v>
      </c>
      <c r="G458" s="28"/>
      <c r="H458" s="29"/>
      <c r="I458" s="28">
        <v>4.5999999999999996</v>
      </c>
      <c r="J458" s="33">
        <v>23</v>
      </c>
      <c r="K458" s="28"/>
      <c r="L458" s="29"/>
      <c r="M458" s="79">
        <f t="shared" ref="M458" si="62">H458+J458+L458</f>
        <v>23</v>
      </c>
    </row>
    <row r="459" spans="1:14" s="32" customFormat="1" x14ac:dyDescent="0.35">
      <c r="A459" s="80"/>
      <c r="B459" s="28"/>
      <c r="C459" s="28" t="s">
        <v>23</v>
      </c>
      <c r="D459" s="28"/>
      <c r="E459" s="28"/>
      <c r="F459" s="29"/>
      <c r="G459" s="28"/>
      <c r="H459" s="29"/>
      <c r="I459" s="28"/>
      <c r="J459" s="29"/>
      <c r="K459" s="28"/>
      <c r="L459" s="29"/>
      <c r="M459" s="79"/>
    </row>
    <row r="460" spans="1:14" s="32" customFormat="1" x14ac:dyDescent="0.35">
      <c r="A460" s="80" t="s">
        <v>923</v>
      </c>
      <c r="B460" s="28" t="s">
        <v>53</v>
      </c>
      <c r="C460" s="194" t="s">
        <v>33</v>
      </c>
      <c r="D460" s="28" t="s">
        <v>25</v>
      </c>
      <c r="E460" s="28">
        <v>1.98E-3</v>
      </c>
      <c r="F460" s="81">
        <v>9.9000000000000005E-2</v>
      </c>
      <c r="G460" s="29">
        <v>4.3099999999999996</v>
      </c>
      <c r="H460" s="29">
        <v>0.42668999999999996</v>
      </c>
      <c r="I460" s="28"/>
      <c r="J460" s="29"/>
      <c r="K460" s="28"/>
      <c r="L460" s="29"/>
      <c r="M460" s="79">
        <f t="shared" ref="M460" si="63">H460+J460+L460</f>
        <v>0.42668999999999996</v>
      </c>
    </row>
    <row r="461" spans="1:14" s="32" customFormat="1" x14ac:dyDescent="0.35">
      <c r="A461" s="80">
        <v>102</v>
      </c>
      <c r="B461" s="109" t="s">
        <v>131</v>
      </c>
      <c r="C461" s="213" t="s">
        <v>556</v>
      </c>
      <c r="D461" s="28" t="s">
        <v>25</v>
      </c>
      <c r="E461" s="28"/>
      <c r="F461" s="78">
        <v>50</v>
      </c>
      <c r="G461" s="28"/>
      <c r="H461" s="29"/>
      <c r="I461" s="28"/>
      <c r="J461" s="29"/>
      <c r="K461" s="28"/>
      <c r="L461" s="29"/>
      <c r="M461" s="79"/>
    </row>
    <row r="462" spans="1:14" s="32" customFormat="1" x14ac:dyDescent="0.35">
      <c r="A462" s="80"/>
      <c r="B462" s="28"/>
      <c r="C462" s="194" t="s">
        <v>14</v>
      </c>
      <c r="D462" s="28" t="s">
        <v>15</v>
      </c>
      <c r="E462" s="54">
        <v>5.67E-2</v>
      </c>
      <c r="F462" s="29">
        <v>2.835</v>
      </c>
      <c r="G462" s="28"/>
      <c r="H462" s="29"/>
      <c r="I462" s="33">
        <v>4.5999999999999996</v>
      </c>
      <c r="J462" s="29">
        <v>13.040999999999999</v>
      </c>
      <c r="K462" s="28"/>
      <c r="L462" s="29"/>
      <c r="M462" s="79">
        <f t="shared" ref="M462" si="64">H462+J462+L462</f>
        <v>13.040999999999999</v>
      </c>
    </row>
    <row r="463" spans="1:14" s="32" customFormat="1" x14ac:dyDescent="0.35">
      <c r="A463" s="80"/>
      <c r="B463" s="28"/>
      <c r="C463" s="28" t="s">
        <v>23</v>
      </c>
      <c r="D463" s="28"/>
      <c r="E463" s="28"/>
      <c r="F463" s="29"/>
      <c r="G463" s="28"/>
      <c r="H463" s="29"/>
      <c r="I463" s="28"/>
      <c r="J463" s="29"/>
      <c r="K463" s="28"/>
      <c r="L463" s="29"/>
      <c r="M463" s="79"/>
    </row>
    <row r="464" spans="1:14" s="32" customFormat="1" x14ac:dyDescent="0.35">
      <c r="A464" s="80" t="s">
        <v>924</v>
      </c>
      <c r="B464" s="28" t="s">
        <v>53</v>
      </c>
      <c r="C464" s="231" t="s">
        <v>33</v>
      </c>
      <c r="D464" s="28" t="s">
        <v>118</v>
      </c>
      <c r="E464" s="28">
        <v>3.1100000000000003E-2</v>
      </c>
      <c r="F464" s="29">
        <v>1.5550000000000002</v>
      </c>
      <c r="G464" s="29">
        <v>4.3099999999999996</v>
      </c>
      <c r="H464" s="29">
        <v>6.7020499999999998</v>
      </c>
      <c r="I464" s="28"/>
      <c r="J464" s="29"/>
      <c r="K464" s="28"/>
      <c r="L464" s="29"/>
      <c r="M464" s="79">
        <f t="shared" ref="M464:M465" si="65">H464+J464+L464</f>
        <v>6.7020499999999998</v>
      </c>
    </row>
    <row r="465" spans="1:13" s="32" customFormat="1" x14ac:dyDescent="0.35">
      <c r="A465" s="80"/>
      <c r="B465" s="28"/>
      <c r="C465" s="194" t="s">
        <v>24</v>
      </c>
      <c r="D465" s="28" t="s">
        <v>19</v>
      </c>
      <c r="E465" s="81">
        <v>5.9999999999999995E-5</v>
      </c>
      <c r="F465" s="54">
        <v>2.9999999999999996E-3</v>
      </c>
      <c r="G465" s="28">
        <v>4</v>
      </c>
      <c r="H465" s="81">
        <v>1.1999999999999999E-2</v>
      </c>
      <c r="I465" s="28"/>
      <c r="J465" s="29"/>
      <c r="K465" s="28"/>
      <c r="L465" s="29"/>
      <c r="M465" s="120">
        <f t="shared" si="65"/>
        <v>1.1999999999999999E-2</v>
      </c>
    </row>
    <row r="466" spans="1:13" s="32" customFormat="1" x14ac:dyDescent="0.35">
      <c r="A466" s="80">
        <v>103</v>
      </c>
      <c r="B466" s="233" t="s">
        <v>246</v>
      </c>
      <c r="C466" s="213" t="s">
        <v>558</v>
      </c>
      <c r="D466" s="28" t="s">
        <v>25</v>
      </c>
      <c r="E466" s="28"/>
      <c r="F466" s="78">
        <v>110</v>
      </c>
      <c r="G466" s="28"/>
      <c r="H466" s="29"/>
      <c r="I466" s="28"/>
      <c r="J466" s="29"/>
      <c r="K466" s="28"/>
      <c r="L466" s="29"/>
      <c r="M466" s="79"/>
    </row>
    <row r="467" spans="1:13" s="32" customFormat="1" x14ac:dyDescent="0.35">
      <c r="A467" s="80"/>
      <c r="B467" s="28"/>
      <c r="C467" s="194" t="s">
        <v>14</v>
      </c>
      <c r="D467" s="28" t="s">
        <v>15</v>
      </c>
      <c r="E467" s="54">
        <v>4.5899999999999996E-2</v>
      </c>
      <c r="F467" s="29">
        <v>5.0489999999999995</v>
      </c>
      <c r="G467" s="28"/>
      <c r="H467" s="29"/>
      <c r="I467" s="33">
        <v>4.5999999999999996</v>
      </c>
      <c r="J467" s="29">
        <v>23.225399999999997</v>
      </c>
      <c r="K467" s="28"/>
      <c r="L467" s="29"/>
      <c r="M467" s="79">
        <f t="shared" ref="M467:M468" si="66">H467+J467+L467</f>
        <v>23.225399999999997</v>
      </c>
    </row>
    <row r="468" spans="1:13" s="32" customFormat="1" x14ac:dyDescent="0.35">
      <c r="A468" s="80"/>
      <c r="B468" s="28"/>
      <c r="C468" s="214" t="s">
        <v>18</v>
      </c>
      <c r="D468" s="108" t="s">
        <v>19</v>
      </c>
      <c r="E468" s="85">
        <v>4.5200000000000004E-2</v>
      </c>
      <c r="F468" s="29">
        <v>4.9720000000000004</v>
      </c>
      <c r="G468" s="110"/>
      <c r="H468" s="110"/>
      <c r="I468" s="110"/>
      <c r="J468" s="111"/>
      <c r="K468" s="113">
        <v>4</v>
      </c>
      <c r="L468" s="113">
        <v>19.888000000000002</v>
      </c>
      <c r="M468" s="79">
        <f t="shared" si="66"/>
        <v>19.888000000000002</v>
      </c>
    </row>
    <row r="469" spans="1:13" s="32" customFormat="1" x14ac:dyDescent="0.35">
      <c r="A469" s="80"/>
      <c r="B469" s="28"/>
      <c r="C469" s="28" t="s">
        <v>23</v>
      </c>
      <c r="D469" s="28"/>
      <c r="E469" s="28"/>
      <c r="F469" s="29"/>
      <c r="G469" s="28"/>
      <c r="H469" s="29"/>
      <c r="I469" s="28"/>
      <c r="J469" s="29"/>
      <c r="K469" s="28"/>
      <c r="L469" s="29"/>
      <c r="M469" s="79"/>
    </row>
    <row r="470" spans="1:13" s="32" customFormat="1" x14ac:dyDescent="0.35">
      <c r="A470" s="80" t="s">
        <v>925</v>
      </c>
      <c r="B470" s="226" t="s">
        <v>139</v>
      </c>
      <c r="C470" s="194" t="s">
        <v>559</v>
      </c>
      <c r="D470" s="28" t="s">
        <v>25</v>
      </c>
      <c r="E470" s="28">
        <v>1.01</v>
      </c>
      <c r="F470" s="29">
        <v>111.1</v>
      </c>
      <c r="G470" s="29">
        <v>1.69</v>
      </c>
      <c r="H470" s="29">
        <v>187.75899999999999</v>
      </c>
      <c r="I470" s="28"/>
      <c r="J470" s="29"/>
      <c r="K470" s="28"/>
      <c r="L470" s="29"/>
      <c r="M470" s="79">
        <f t="shared" ref="M470:M471" si="67">H470+J470+L470</f>
        <v>187.75899999999999</v>
      </c>
    </row>
    <row r="471" spans="1:13" s="32" customFormat="1" x14ac:dyDescent="0.35">
      <c r="A471" s="80"/>
      <c r="B471" s="28"/>
      <c r="C471" s="194" t="s">
        <v>24</v>
      </c>
      <c r="D471" s="28" t="s">
        <v>19</v>
      </c>
      <c r="E471" s="81">
        <v>5.9999999999999995E-4</v>
      </c>
      <c r="F471" s="29">
        <v>6.5999999999999989E-2</v>
      </c>
      <c r="G471" s="33">
        <v>4</v>
      </c>
      <c r="H471" s="29">
        <v>0.26399999999999996</v>
      </c>
      <c r="I471" s="28"/>
      <c r="J471" s="29"/>
      <c r="K471" s="28"/>
      <c r="L471" s="29"/>
      <c r="M471" s="79">
        <f t="shared" si="67"/>
        <v>0.26399999999999996</v>
      </c>
    </row>
    <row r="472" spans="1:13" s="32" customFormat="1" x14ac:dyDescent="0.35">
      <c r="A472" s="80">
        <v>104</v>
      </c>
      <c r="B472" s="109" t="s">
        <v>1085</v>
      </c>
      <c r="C472" s="213" t="s">
        <v>560</v>
      </c>
      <c r="D472" s="28" t="s">
        <v>25</v>
      </c>
      <c r="E472" s="28"/>
      <c r="F472" s="78">
        <v>110</v>
      </c>
      <c r="G472" s="28"/>
      <c r="H472" s="29"/>
      <c r="I472" s="28"/>
      <c r="J472" s="29"/>
      <c r="K472" s="28"/>
      <c r="L472" s="29"/>
      <c r="M472" s="79"/>
    </row>
    <row r="473" spans="1:13" s="32" customFormat="1" x14ac:dyDescent="0.35">
      <c r="A473" s="80"/>
      <c r="B473" s="28"/>
      <c r="C473" s="194" t="s">
        <v>14</v>
      </c>
      <c r="D473" s="28" t="s">
        <v>15</v>
      </c>
      <c r="E473" s="54">
        <v>0.05</v>
      </c>
      <c r="F473" s="33">
        <v>5.5</v>
      </c>
      <c r="G473" s="28"/>
      <c r="H473" s="29"/>
      <c r="I473" s="28">
        <v>4.5999999999999996</v>
      </c>
      <c r="J473" s="33">
        <v>25.299999999999997</v>
      </c>
      <c r="K473" s="28"/>
      <c r="L473" s="29"/>
      <c r="M473" s="79">
        <f t="shared" ref="M473" si="68">H473+J473+L473</f>
        <v>25.299999999999997</v>
      </c>
    </row>
    <row r="474" spans="1:13" s="32" customFormat="1" x14ac:dyDescent="0.35">
      <c r="A474" s="80"/>
      <c r="B474" s="28"/>
      <c r="C474" s="28" t="s">
        <v>23</v>
      </c>
      <c r="D474" s="28"/>
      <c r="E474" s="28"/>
      <c r="F474" s="29"/>
      <c r="G474" s="28"/>
      <c r="H474" s="29"/>
      <c r="I474" s="28"/>
      <c r="J474" s="29"/>
      <c r="K474" s="28"/>
      <c r="L474" s="29"/>
      <c r="M474" s="79"/>
    </row>
    <row r="475" spans="1:13" s="32" customFormat="1" x14ac:dyDescent="0.35">
      <c r="A475" s="80" t="s">
        <v>926</v>
      </c>
      <c r="B475" s="28" t="s">
        <v>53</v>
      </c>
      <c r="C475" s="194" t="s">
        <v>33</v>
      </c>
      <c r="D475" s="28" t="s">
        <v>25</v>
      </c>
      <c r="E475" s="28">
        <v>1.97E-3</v>
      </c>
      <c r="F475" s="81">
        <v>0.2167</v>
      </c>
      <c r="G475" s="29">
        <v>4.3099999999999996</v>
      </c>
      <c r="H475" s="29">
        <v>0.93397699999999995</v>
      </c>
      <c r="I475" s="28"/>
      <c r="J475" s="29"/>
      <c r="K475" s="28"/>
      <c r="L475" s="29"/>
      <c r="M475" s="79">
        <f t="shared" ref="M475" si="69">H475+J475+L475</f>
        <v>0.93397699999999995</v>
      </c>
    </row>
    <row r="476" spans="1:13" s="32" customFormat="1" x14ac:dyDescent="0.35">
      <c r="A476" s="80">
        <v>105</v>
      </c>
      <c r="B476" s="109" t="s">
        <v>131</v>
      </c>
      <c r="C476" s="213" t="s">
        <v>705</v>
      </c>
      <c r="D476" s="28" t="s">
        <v>25</v>
      </c>
      <c r="E476" s="28"/>
      <c r="F476" s="78">
        <v>110</v>
      </c>
      <c r="G476" s="28"/>
      <c r="H476" s="29"/>
      <c r="I476" s="28"/>
      <c r="J476" s="29"/>
      <c r="K476" s="28"/>
      <c r="L476" s="29"/>
      <c r="M476" s="79"/>
    </row>
    <row r="477" spans="1:13" s="32" customFormat="1" x14ac:dyDescent="0.35">
      <c r="A477" s="80"/>
      <c r="B477" s="28"/>
      <c r="C477" s="194" t="s">
        <v>14</v>
      </c>
      <c r="D477" s="28" t="s">
        <v>15</v>
      </c>
      <c r="E477" s="54">
        <v>5.67E-2</v>
      </c>
      <c r="F477" s="29">
        <v>6.2370000000000001</v>
      </c>
      <c r="G477" s="28"/>
      <c r="H477" s="29"/>
      <c r="I477" s="33">
        <v>4.5999999999999996</v>
      </c>
      <c r="J477" s="29">
        <v>28.690199999999997</v>
      </c>
      <c r="K477" s="28"/>
      <c r="L477" s="29"/>
      <c r="M477" s="79">
        <f t="shared" ref="M477" si="70">H477+J477+L477</f>
        <v>28.690199999999997</v>
      </c>
    </row>
    <row r="478" spans="1:13" s="32" customFormat="1" x14ac:dyDescent="0.35">
      <c r="A478" s="80"/>
      <c r="B478" s="28"/>
      <c r="C478" s="28" t="s">
        <v>23</v>
      </c>
      <c r="D478" s="28"/>
      <c r="E478" s="28"/>
      <c r="F478" s="29"/>
      <c r="G478" s="28"/>
      <c r="H478" s="29"/>
      <c r="I478" s="28"/>
      <c r="J478" s="29"/>
      <c r="K478" s="28"/>
      <c r="L478" s="29"/>
      <c r="M478" s="79"/>
    </row>
    <row r="479" spans="1:13" s="32" customFormat="1" x14ac:dyDescent="0.35">
      <c r="A479" s="80" t="s">
        <v>927</v>
      </c>
      <c r="B479" s="28" t="s">
        <v>53</v>
      </c>
      <c r="C479" s="231" t="s">
        <v>33</v>
      </c>
      <c r="D479" s="28" t="s">
        <v>118</v>
      </c>
      <c r="E479" s="28">
        <v>3.1100000000000003E-2</v>
      </c>
      <c r="F479" s="29">
        <v>3.4210000000000003</v>
      </c>
      <c r="G479" s="29">
        <v>4.3099999999999996</v>
      </c>
      <c r="H479" s="29">
        <v>14.74451</v>
      </c>
      <c r="I479" s="28"/>
      <c r="J479" s="29"/>
      <c r="K479" s="28"/>
      <c r="L479" s="29"/>
      <c r="M479" s="79">
        <f t="shared" ref="M479:M480" si="71">H479+J479+L479</f>
        <v>14.74451</v>
      </c>
    </row>
    <row r="480" spans="1:13" s="32" customFormat="1" x14ac:dyDescent="0.35">
      <c r="A480" s="80"/>
      <c r="B480" s="28"/>
      <c r="C480" s="194" t="s">
        <v>24</v>
      </c>
      <c r="D480" s="28" t="s">
        <v>19</v>
      </c>
      <c r="E480" s="81">
        <v>5.9999999999999995E-5</v>
      </c>
      <c r="F480" s="29">
        <v>6.5999999999999991E-3</v>
      </c>
      <c r="G480" s="33">
        <v>4</v>
      </c>
      <c r="H480" s="81">
        <v>2.6399999999999996E-2</v>
      </c>
      <c r="I480" s="28"/>
      <c r="J480" s="29"/>
      <c r="K480" s="28"/>
      <c r="L480" s="29"/>
      <c r="M480" s="120">
        <f t="shared" si="71"/>
        <v>2.6399999999999996E-2</v>
      </c>
    </row>
    <row r="481" spans="1:15" s="32" customFormat="1" ht="16.5" x14ac:dyDescent="0.35">
      <c r="A481" s="44" t="s">
        <v>308</v>
      </c>
      <c r="B481" s="217" t="s">
        <v>83</v>
      </c>
      <c r="C481" s="213" t="s">
        <v>1091</v>
      </c>
      <c r="D481" s="45" t="s">
        <v>1088</v>
      </c>
      <c r="E481" s="45"/>
      <c r="F481" s="121">
        <v>11.28</v>
      </c>
      <c r="G481" s="45"/>
      <c r="H481" s="47"/>
      <c r="I481" s="45"/>
      <c r="J481" s="47"/>
      <c r="K481" s="45"/>
      <c r="L481" s="47"/>
      <c r="M481" s="53"/>
      <c r="N481" s="20"/>
    </row>
    <row r="482" spans="1:15" s="32" customFormat="1" x14ac:dyDescent="0.35">
      <c r="A482" s="44"/>
      <c r="B482" s="45"/>
      <c r="C482" s="197" t="s">
        <v>44</v>
      </c>
      <c r="D482" s="45" t="s">
        <v>15</v>
      </c>
      <c r="E482" s="29">
        <v>10.6</v>
      </c>
      <c r="F482" s="29">
        <v>119.56799999999998</v>
      </c>
      <c r="G482" s="28"/>
      <c r="H482" s="29"/>
      <c r="I482" s="33">
        <v>6</v>
      </c>
      <c r="J482" s="29">
        <v>717.4079999999999</v>
      </c>
      <c r="K482" s="28"/>
      <c r="L482" s="29"/>
      <c r="M482" s="79">
        <f>H482+J482+L482</f>
        <v>717.4079999999999</v>
      </c>
      <c r="N482" s="20"/>
      <c r="O482" s="116"/>
    </row>
    <row r="483" spans="1:15" s="32" customFormat="1" x14ac:dyDescent="0.35">
      <c r="A483" s="44"/>
      <c r="B483" s="45"/>
      <c r="C483" s="197" t="s">
        <v>18</v>
      </c>
      <c r="D483" s="45" t="s">
        <v>19</v>
      </c>
      <c r="E483" s="29">
        <v>7.1400000000000006</v>
      </c>
      <c r="F483" s="29">
        <v>80.539200000000008</v>
      </c>
      <c r="G483" s="28"/>
      <c r="H483" s="29"/>
      <c r="I483" s="28"/>
      <c r="J483" s="29"/>
      <c r="K483" s="33">
        <v>4</v>
      </c>
      <c r="L483" s="29">
        <v>322.15680000000003</v>
      </c>
      <c r="M483" s="79">
        <f>H483+J483+L483</f>
        <v>322.15680000000003</v>
      </c>
      <c r="N483" s="20"/>
    </row>
    <row r="484" spans="1:15" s="32" customFormat="1" x14ac:dyDescent="0.35">
      <c r="A484" s="44"/>
      <c r="B484" s="45"/>
      <c r="C484" s="45" t="s">
        <v>23</v>
      </c>
      <c r="D484" s="45"/>
      <c r="E484" s="29"/>
      <c r="F484" s="29"/>
      <c r="G484" s="28"/>
      <c r="H484" s="29"/>
      <c r="I484" s="28"/>
      <c r="J484" s="29"/>
      <c r="K484" s="28"/>
      <c r="L484" s="29"/>
      <c r="M484" s="79"/>
      <c r="N484" s="20"/>
    </row>
    <row r="485" spans="1:15" s="32" customFormat="1" x14ac:dyDescent="0.35">
      <c r="A485" s="122" t="s">
        <v>398</v>
      </c>
      <c r="B485" s="234"/>
      <c r="C485" s="235" t="s">
        <v>564</v>
      </c>
      <c r="D485" s="45" t="s">
        <v>37</v>
      </c>
      <c r="E485" s="29"/>
      <c r="F485" s="33">
        <v>12</v>
      </c>
      <c r="G485" s="29">
        <v>136.22999999999999</v>
      </c>
      <c r="H485" s="29">
        <v>1634.7599999999998</v>
      </c>
      <c r="I485" s="28"/>
      <c r="J485" s="29"/>
      <c r="K485" s="28"/>
      <c r="L485" s="29"/>
      <c r="M485" s="79">
        <f t="shared" ref="M485" si="72">H485+J485+L485</f>
        <v>1634.7599999999998</v>
      </c>
    </row>
    <row r="486" spans="1:15" s="32" customFormat="1" x14ac:dyDescent="0.35">
      <c r="A486" s="122" t="s">
        <v>928</v>
      </c>
      <c r="B486" s="236"/>
      <c r="C486" s="197" t="s">
        <v>562</v>
      </c>
      <c r="D486" s="45" t="s">
        <v>37</v>
      </c>
      <c r="E486" s="29"/>
      <c r="F486" s="33">
        <v>12</v>
      </c>
      <c r="G486" s="29">
        <v>223.16</v>
      </c>
      <c r="H486" s="33">
        <v>2677.92</v>
      </c>
      <c r="I486" s="33"/>
      <c r="J486" s="33"/>
      <c r="K486" s="33"/>
      <c r="L486" s="33"/>
      <c r="M486" s="82">
        <f>H486+J486+L486</f>
        <v>2677.92</v>
      </c>
      <c r="N486" s="20"/>
    </row>
    <row r="487" spans="1:15" s="32" customFormat="1" x14ac:dyDescent="0.35">
      <c r="A487" s="122" t="s">
        <v>929</v>
      </c>
      <c r="B487" s="234"/>
      <c r="C487" s="237" t="s">
        <v>563</v>
      </c>
      <c r="D487" s="45" t="s">
        <v>37</v>
      </c>
      <c r="E487" s="29"/>
      <c r="F487" s="33">
        <v>12</v>
      </c>
      <c r="G487" s="29">
        <v>99.23</v>
      </c>
      <c r="H487" s="29">
        <v>1190.76</v>
      </c>
      <c r="I487" s="28"/>
      <c r="J487" s="29"/>
      <c r="K487" s="28"/>
      <c r="L487" s="29"/>
      <c r="M487" s="79">
        <f t="shared" ref="M487:M491" si="73">H487+J487+L487</f>
        <v>1190.76</v>
      </c>
    </row>
    <row r="488" spans="1:15" s="32" customFormat="1" x14ac:dyDescent="0.35">
      <c r="A488" s="122" t="s">
        <v>930</v>
      </c>
      <c r="B488" s="28"/>
      <c r="C488" s="194" t="s">
        <v>140</v>
      </c>
      <c r="D488" s="28" t="s">
        <v>37</v>
      </c>
      <c r="E488" s="28"/>
      <c r="F488" s="33">
        <v>12</v>
      </c>
      <c r="G488" s="33">
        <v>230.62745762711864</v>
      </c>
      <c r="H488" s="29">
        <v>2767.5294915254235</v>
      </c>
      <c r="I488" s="28"/>
      <c r="J488" s="29"/>
      <c r="K488" s="28"/>
      <c r="L488" s="29"/>
      <c r="M488" s="79">
        <f t="shared" si="73"/>
        <v>2767.5294915254235</v>
      </c>
    </row>
    <row r="489" spans="1:15" s="32" customFormat="1" x14ac:dyDescent="0.35">
      <c r="A489" s="122" t="s">
        <v>931</v>
      </c>
      <c r="B489" s="88" t="s">
        <v>561</v>
      </c>
      <c r="C489" s="197" t="s">
        <v>58</v>
      </c>
      <c r="D489" s="45" t="s">
        <v>54</v>
      </c>
      <c r="E489" s="28">
        <v>0.1</v>
      </c>
      <c r="F489" s="29">
        <v>1.1279999999999999</v>
      </c>
      <c r="G489" s="123">
        <v>94</v>
      </c>
      <c r="H489" s="29">
        <v>106.032</v>
      </c>
      <c r="I489" s="28"/>
      <c r="J489" s="29"/>
      <c r="K489" s="28"/>
      <c r="L489" s="29"/>
      <c r="M489" s="79">
        <f t="shared" si="73"/>
        <v>106.032</v>
      </c>
    </row>
    <row r="490" spans="1:15" s="32" customFormat="1" x14ac:dyDescent="0.35">
      <c r="A490" s="122" t="s">
        <v>932</v>
      </c>
      <c r="B490" s="88" t="s">
        <v>59</v>
      </c>
      <c r="C490" s="197" t="s">
        <v>60</v>
      </c>
      <c r="D490" s="45" t="s">
        <v>46</v>
      </c>
      <c r="E490" s="33">
        <v>10</v>
      </c>
      <c r="F490" s="29">
        <v>11.28</v>
      </c>
      <c r="G490" s="123">
        <v>3.67</v>
      </c>
      <c r="H490" s="29">
        <v>41.397599999999997</v>
      </c>
      <c r="I490" s="28"/>
      <c r="J490" s="29"/>
      <c r="K490" s="28"/>
      <c r="L490" s="29"/>
      <c r="M490" s="79">
        <f t="shared" si="73"/>
        <v>41.397599999999997</v>
      </c>
    </row>
    <row r="491" spans="1:15" s="32" customFormat="1" x14ac:dyDescent="0.35">
      <c r="A491" s="122"/>
      <c r="B491" s="238"/>
      <c r="C491" s="194" t="s">
        <v>24</v>
      </c>
      <c r="D491" s="45" t="s">
        <v>19</v>
      </c>
      <c r="E491" s="28">
        <v>7.01</v>
      </c>
      <c r="F491" s="29">
        <v>79.072799999999987</v>
      </c>
      <c r="G491" s="33">
        <v>4</v>
      </c>
      <c r="H491" s="29">
        <v>316.29119999999995</v>
      </c>
      <c r="I491" s="28"/>
      <c r="J491" s="29"/>
      <c r="K491" s="28"/>
      <c r="L491" s="29"/>
      <c r="M491" s="79">
        <f t="shared" si="73"/>
        <v>316.29119999999995</v>
      </c>
    </row>
    <row r="492" spans="1:15" s="32" customFormat="1" ht="16.5" x14ac:dyDescent="0.35">
      <c r="A492" s="44" t="s">
        <v>309</v>
      </c>
      <c r="B492" s="217" t="s">
        <v>83</v>
      </c>
      <c r="C492" s="213" t="s">
        <v>1092</v>
      </c>
      <c r="D492" s="45" t="s">
        <v>1088</v>
      </c>
      <c r="E492" s="45"/>
      <c r="F492" s="121">
        <v>1.27</v>
      </c>
      <c r="G492" s="45"/>
      <c r="H492" s="47"/>
      <c r="I492" s="45"/>
      <c r="J492" s="47"/>
      <c r="K492" s="45"/>
      <c r="L492" s="47"/>
      <c r="M492" s="53"/>
      <c r="N492" s="20"/>
    </row>
    <row r="493" spans="1:15" s="32" customFormat="1" x14ac:dyDescent="0.35">
      <c r="A493" s="44"/>
      <c r="B493" s="45"/>
      <c r="C493" s="197" t="s">
        <v>44</v>
      </c>
      <c r="D493" s="45" t="s">
        <v>15</v>
      </c>
      <c r="E493" s="29">
        <v>10.6</v>
      </c>
      <c r="F493" s="29">
        <v>13.462</v>
      </c>
      <c r="G493" s="28"/>
      <c r="H493" s="29"/>
      <c r="I493" s="33">
        <v>6</v>
      </c>
      <c r="J493" s="29">
        <v>80.771999999999991</v>
      </c>
      <c r="K493" s="28"/>
      <c r="L493" s="29"/>
      <c r="M493" s="79">
        <f>H493+J493+L493</f>
        <v>80.771999999999991</v>
      </c>
      <c r="N493" s="20"/>
      <c r="O493" s="116"/>
    </row>
    <row r="494" spans="1:15" s="32" customFormat="1" x14ac:dyDescent="0.35">
      <c r="A494" s="44"/>
      <c r="B494" s="45"/>
      <c r="C494" s="197" t="s">
        <v>18</v>
      </c>
      <c r="D494" s="45" t="s">
        <v>19</v>
      </c>
      <c r="E494" s="29">
        <v>7.1400000000000006</v>
      </c>
      <c r="F494" s="29">
        <v>9.0678000000000001</v>
      </c>
      <c r="G494" s="28"/>
      <c r="H494" s="29"/>
      <c r="I494" s="28"/>
      <c r="J494" s="29"/>
      <c r="K494" s="33">
        <v>4</v>
      </c>
      <c r="L494" s="29">
        <v>36.2712</v>
      </c>
      <c r="M494" s="79">
        <f>H494+J494+L494</f>
        <v>36.2712</v>
      </c>
      <c r="N494" s="20"/>
    </row>
    <row r="495" spans="1:15" s="32" customFormat="1" x14ac:dyDescent="0.35">
      <c r="A495" s="44"/>
      <c r="B495" s="45"/>
      <c r="C495" s="45" t="s">
        <v>23</v>
      </c>
      <c r="D495" s="45"/>
      <c r="E495" s="29"/>
      <c r="F495" s="29"/>
      <c r="G495" s="28"/>
      <c r="H495" s="29"/>
      <c r="I495" s="28"/>
      <c r="J495" s="29"/>
      <c r="K495" s="28"/>
      <c r="L495" s="29"/>
      <c r="M495" s="79"/>
      <c r="N495" s="20"/>
    </row>
    <row r="496" spans="1:15" s="32" customFormat="1" x14ac:dyDescent="0.35">
      <c r="A496" s="122" t="s">
        <v>399</v>
      </c>
      <c r="B496" s="234"/>
      <c r="C496" s="235" t="s">
        <v>564</v>
      </c>
      <c r="D496" s="45" t="s">
        <v>37</v>
      </c>
      <c r="E496" s="29"/>
      <c r="F496" s="33">
        <v>2</v>
      </c>
      <c r="G496" s="29">
        <v>136.22999999999999</v>
      </c>
      <c r="H496" s="29">
        <v>272.45999999999998</v>
      </c>
      <c r="I496" s="28"/>
      <c r="J496" s="29"/>
      <c r="K496" s="28"/>
      <c r="L496" s="29"/>
      <c r="M496" s="79">
        <f t="shared" ref="M496" si="74">H496+J496+L496</f>
        <v>272.45999999999998</v>
      </c>
    </row>
    <row r="497" spans="1:15" s="32" customFormat="1" x14ac:dyDescent="0.35">
      <c r="A497" s="122" t="s">
        <v>933</v>
      </c>
      <c r="B497" s="236"/>
      <c r="C497" s="197" t="s">
        <v>562</v>
      </c>
      <c r="D497" s="45" t="s">
        <v>37</v>
      </c>
      <c r="E497" s="29"/>
      <c r="F497" s="33">
        <v>1</v>
      </c>
      <c r="G497" s="29">
        <v>223.16</v>
      </c>
      <c r="H497" s="33">
        <v>223.16</v>
      </c>
      <c r="I497" s="33"/>
      <c r="J497" s="33"/>
      <c r="K497" s="33"/>
      <c r="L497" s="33"/>
      <c r="M497" s="82">
        <f>H497+J497+L497</f>
        <v>223.16</v>
      </c>
      <c r="N497" s="20"/>
    </row>
    <row r="498" spans="1:15" s="32" customFormat="1" x14ac:dyDescent="0.35">
      <c r="A498" s="122" t="s">
        <v>934</v>
      </c>
      <c r="B498" s="234"/>
      <c r="C498" s="237" t="s">
        <v>563</v>
      </c>
      <c r="D498" s="45" t="s">
        <v>37</v>
      </c>
      <c r="E498" s="29"/>
      <c r="F498" s="33">
        <v>1</v>
      </c>
      <c r="G498" s="29">
        <v>99.23</v>
      </c>
      <c r="H498" s="29">
        <v>99.23</v>
      </c>
      <c r="I498" s="28"/>
      <c r="J498" s="29"/>
      <c r="K498" s="28"/>
      <c r="L498" s="29"/>
      <c r="M498" s="79">
        <f t="shared" ref="M498:M502" si="75">H498+J498+L498</f>
        <v>99.23</v>
      </c>
    </row>
    <row r="499" spans="1:15" s="32" customFormat="1" x14ac:dyDescent="0.35">
      <c r="A499" s="122" t="s">
        <v>935</v>
      </c>
      <c r="B499" s="28"/>
      <c r="C499" s="194" t="s">
        <v>140</v>
      </c>
      <c r="D499" s="28" t="s">
        <v>37</v>
      </c>
      <c r="E499" s="28"/>
      <c r="F499" s="33">
        <v>1</v>
      </c>
      <c r="G499" s="33">
        <v>230.62745762711864</v>
      </c>
      <c r="H499" s="29">
        <v>230.62745762711864</v>
      </c>
      <c r="I499" s="28"/>
      <c r="J499" s="29"/>
      <c r="K499" s="28"/>
      <c r="L499" s="29"/>
      <c r="M499" s="79">
        <f t="shared" si="75"/>
        <v>230.62745762711864</v>
      </c>
    </row>
    <row r="500" spans="1:15" s="32" customFormat="1" x14ac:dyDescent="0.35">
      <c r="A500" s="122" t="s">
        <v>936</v>
      </c>
      <c r="B500" s="88" t="s">
        <v>561</v>
      </c>
      <c r="C500" s="197" t="s">
        <v>58</v>
      </c>
      <c r="D500" s="45" t="s">
        <v>54</v>
      </c>
      <c r="E500" s="28">
        <v>0.1</v>
      </c>
      <c r="F500" s="29">
        <v>0.127</v>
      </c>
      <c r="G500" s="123">
        <v>94</v>
      </c>
      <c r="H500" s="29">
        <v>11.938000000000001</v>
      </c>
      <c r="I500" s="28"/>
      <c r="J500" s="29"/>
      <c r="K500" s="28"/>
      <c r="L500" s="29"/>
      <c r="M500" s="79">
        <f t="shared" si="75"/>
        <v>11.938000000000001</v>
      </c>
    </row>
    <row r="501" spans="1:15" s="32" customFormat="1" x14ac:dyDescent="0.35">
      <c r="A501" s="122" t="s">
        <v>937</v>
      </c>
      <c r="B501" s="88" t="s">
        <v>59</v>
      </c>
      <c r="C501" s="197" t="s">
        <v>60</v>
      </c>
      <c r="D501" s="45" t="s">
        <v>46</v>
      </c>
      <c r="E501" s="33">
        <v>10</v>
      </c>
      <c r="F501" s="29">
        <v>1.27</v>
      </c>
      <c r="G501" s="123">
        <v>3.67</v>
      </c>
      <c r="H501" s="29">
        <v>4.6608999999999998</v>
      </c>
      <c r="I501" s="28"/>
      <c r="J501" s="29"/>
      <c r="K501" s="28"/>
      <c r="L501" s="29"/>
      <c r="M501" s="79">
        <f t="shared" si="75"/>
        <v>4.6608999999999998</v>
      </c>
    </row>
    <row r="502" spans="1:15" s="32" customFormat="1" x14ac:dyDescent="0.35">
      <c r="A502" s="122"/>
      <c r="B502" s="238"/>
      <c r="C502" s="194" t="s">
        <v>24</v>
      </c>
      <c r="D502" s="45" t="s">
        <v>19</v>
      </c>
      <c r="E502" s="28">
        <v>7.01</v>
      </c>
      <c r="F502" s="29">
        <v>8.9026999999999994</v>
      </c>
      <c r="G502" s="33">
        <v>4</v>
      </c>
      <c r="H502" s="29">
        <v>35.610799999999998</v>
      </c>
      <c r="I502" s="28"/>
      <c r="J502" s="29"/>
      <c r="K502" s="28"/>
      <c r="L502" s="29"/>
      <c r="M502" s="79">
        <f t="shared" si="75"/>
        <v>35.610799999999998</v>
      </c>
    </row>
    <row r="503" spans="1:15" s="32" customFormat="1" ht="16.5" x14ac:dyDescent="0.35">
      <c r="A503" s="44" t="s">
        <v>66</v>
      </c>
      <c r="B503" s="217" t="s">
        <v>83</v>
      </c>
      <c r="C503" s="213" t="s">
        <v>1093</v>
      </c>
      <c r="D503" s="45" t="s">
        <v>1088</v>
      </c>
      <c r="E503" s="45"/>
      <c r="F503" s="121">
        <v>2.4900000000000002</v>
      </c>
      <c r="G503" s="45"/>
      <c r="H503" s="47"/>
      <c r="I503" s="45"/>
      <c r="J503" s="47"/>
      <c r="K503" s="45"/>
      <c r="L503" s="47"/>
      <c r="M503" s="53"/>
      <c r="N503" s="20"/>
    </row>
    <row r="504" spans="1:15" s="32" customFormat="1" x14ac:dyDescent="0.35">
      <c r="A504" s="44"/>
      <c r="B504" s="45"/>
      <c r="C504" s="197" t="s">
        <v>44</v>
      </c>
      <c r="D504" s="45" t="s">
        <v>15</v>
      </c>
      <c r="E504" s="29">
        <v>10.6</v>
      </c>
      <c r="F504" s="29">
        <v>26.394000000000002</v>
      </c>
      <c r="G504" s="28"/>
      <c r="H504" s="29"/>
      <c r="I504" s="33">
        <v>6</v>
      </c>
      <c r="J504" s="29">
        <v>158.364</v>
      </c>
      <c r="K504" s="28"/>
      <c r="L504" s="29"/>
      <c r="M504" s="79">
        <f>H504+J504+L504</f>
        <v>158.364</v>
      </c>
      <c r="N504" s="20"/>
      <c r="O504" s="116"/>
    </row>
    <row r="505" spans="1:15" s="32" customFormat="1" x14ac:dyDescent="0.35">
      <c r="A505" s="44"/>
      <c r="B505" s="45"/>
      <c r="C505" s="197" t="s">
        <v>18</v>
      </c>
      <c r="D505" s="45" t="s">
        <v>19</v>
      </c>
      <c r="E505" s="29">
        <v>7.1400000000000006</v>
      </c>
      <c r="F505" s="29">
        <v>17.778600000000004</v>
      </c>
      <c r="G505" s="28"/>
      <c r="H505" s="29"/>
      <c r="I505" s="28"/>
      <c r="J505" s="29"/>
      <c r="K505" s="33">
        <v>4</v>
      </c>
      <c r="L505" s="29">
        <v>71.114400000000018</v>
      </c>
      <c r="M505" s="79">
        <f>H505+J505+L505</f>
        <v>71.114400000000018</v>
      </c>
      <c r="N505" s="20"/>
    </row>
    <row r="506" spans="1:15" s="32" customFormat="1" x14ac:dyDescent="0.35">
      <c r="A506" s="44"/>
      <c r="B506" s="45"/>
      <c r="C506" s="45" t="s">
        <v>23</v>
      </c>
      <c r="D506" s="45"/>
      <c r="E506" s="29"/>
      <c r="F506" s="29"/>
      <c r="G506" s="28"/>
      <c r="H506" s="29"/>
      <c r="I506" s="28"/>
      <c r="J506" s="29"/>
      <c r="K506" s="28"/>
      <c r="L506" s="29"/>
      <c r="M506" s="79"/>
      <c r="N506" s="20"/>
    </row>
    <row r="507" spans="1:15" s="32" customFormat="1" x14ac:dyDescent="0.35">
      <c r="A507" s="122" t="s">
        <v>288</v>
      </c>
      <c r="B507" s="234"/>
      <c r="C507" s="235" t="s">
        <v>706</v>
      </c>
      <c r="D507" s="45" t="s">
        <v>37</v>
      </c>
      <c r="E507" s="29"/>
      <c r="F507" s="33">
        <v>1</v>
      </c>
      <c r="G507" s="29">
        <v>224.79</v>
      </c>
      <c r="H507" s="29">
        <v>224.79</v>
      </c>
      <c r="I507" s="28"/>
      <c r="J507" s="29"/>
      <c r="K507" s="28"/>
      <c r="L507" s="29"/>
      <c r="M507" s="79">
        <f t="shared" ref="M507" si="76">H507+J507+L507</f>
        <v>224.79</v>
      </c>
    </row>
    <row r="508" spans="1:15" s="32" customFormat="1" x14ac:dyDescent="0.35">
      <c r="A508" s="122" t="s">
        <v>938</v>
      </c>
      <c r="B508" s="236"/>
      <c r="C508" s="197" t="s">
        <v>707</v>
      </c>
      <c r="D508" s="45" t="s">
        <v>37</v>
      </c>
      <c r="E508" s="29"/>
      <c r="F508" s="33">
        <v>1</v>
      </c>
      <c r="G508" s="29">
        <v>616.5</v>
      </c>
      <c r="H508" s="33">
        <v>616.5</v>
      </c>
      <c r="I508" s="33"/>
      <c r="J508" s="33"/>
      <c r="K508" s="33"/>
      <c r="L508" s="33"/>
      <c r="M508" s="82">
        <f>H508+J508+L508</f>
        <v>616.5</v>
      </c>
      <c r="N508" s="20"/>
    </row>
    <row r="509" spans="1:15" s="32" customFormat="1" x14ac:dyDescent="0.35">
      <c r="A509" s="122" t="s">
        <v>939</v>
      </c>
      <c r="B509" s="234"/>
      <c r="C509" s="237" t="s">
        <v>708</v>
      </c>
      <c r="D509" s="45" t="s">
        <v>37</v>
      </c>
      <c r="E509" s="29"/>
      <c r="F509" s="33">
        <v>1</v>
      </c>
      <c r="G509" s="29">
        <v>218.76</v>
      </c>
      <c r="H509" s="29">
        <v>218.76</v>
      </c>
      <c r="I509" s="28"/>
      <c r="J509" s="29"/>
      <c r="K509" s="28"/>
      <c r="L509" s="29"/>
      <c r="M509" s="79">
        <f t="shared" ref="M509:M513" si="77">H509+J509+L509</f>
        <v>218.76</v>
      </c>
    </row>
    <row r="510" spans="1:15" s="32" customFormat="1" x14ac:dyDescent="0.35">
      <c r="A510" s="122" t="s">
        <v>940</v>
      </c>
      <c r="B510" s="28"/>
      <c r="C510" s="194" t="s">
        <v>140</v>
      </c>
      <c r="D510" s="28" t="s">
        <v>37</v>
      </c>
      <c r="E510" s="28"/>
      <c r="F510" s="33">
        <v>1</v>
      </c>
      <c r="G510" s="33">
        <v>230.62745762711864</v>
      </c>
      <c r="H510" s="29">
        <v>230.62745762711864</v>
      </c>
      <c r="I510" s="28"/>
      <c r="J510" s="29"/>
      <c r="K510" s="28"/>
      <c r="L510" s="29"/>
      <c r="M510" s="79">
        <f t="shared" si="77"/>
        <v>230.62745762711864</v>
      </c>
    </row>
    <row r="511" spans="1:15" s="32" customFormat="1" x14ac:dyDescent="0.35">
      <c r="A511" s="122" t="s">
        <v>941</v>
      </c>
      <c r="B511" s="88" t="s">
        <v>561</v>
      </c>
      <c r="C511" s="197" t="s">
        <v>58</v>
      </c>
      <c r="D511" s="45" t="s">
        <v>54</v>
      </c>
      <c r="E511" s="28">
        <v>0.1</v>
      </c>
      <c r="F511" s="29">
        <v>0.24900000000000003</v>
      </c>
      <c r="G511" s="123">
        <v>94</v>
      </c>
      <c r="H511" s="29">
        <v>23.406000000000002</v>
      </c>
      <c r="I511" s="28"/>
      <c r="J511" s="29"/>
      <c r="K511" s="28"/>
      <c r="L511" s="29"/>
      <c r="M511" s="79">
        <f t="shared" si="77"/>
        <v>23.406000000000002</v>
      </c>
    </row>
    <row r="512" spans="1:15" s="32" customFormat="1" x14ac:dyDescent="0.35">
      <c r="A512" s="122" t="s">
        <v>942</v>
      </c>
      <c r="B512" s="88" t="s">
        <v>59</v>
      </c>
      <c r="C512" s="197" t="s">
        <v>60</v>
      </c>
      <c r="D512" s="45" t="s">
        <v>46</v>
      </c>
      <c r="E512" s="33">
        <v>10</v>
      </c>
      <c r="F512" s="29">
        <v>2.4900000000000002</v>
      </c>
      <c r="G512" s="123">
        <v>3.67</v>
      </c>
      <c r="H512" s="29">
        <v>9.138300000000001</v>
      </c>
      <c r="I512" s="28"/>
      <c r="J512" s="29"/>
      <c r="K512" s="28"/>
      <c r="L512" s="29"/>
      <c r="M512" s="79">
        <f t="shared" si="77"/>
        <v>9.138300000000001</v>
      </c>
    </row>
    <row r="513" spans="1:15" s="32" customFormat="1" x14ac:dyDescent="0.35">
      <c r="A513" s="122"/>
      <c r="B513" s="238"/>
      <c r="C513" s="194" t="s">
        <v>24</v>
      </c>
      <c r="D513" s="45" t="s">
        <v>19</v>
      </c>
      <c r="E513" s="28">
        <v>7.01</v>
      </c>
      <c r="F513" s="29">
        <v>17.454900000000002</v>
      </c>
      <c r="G513" s="33">
        <v>4</v>
      </c>
      <c r="H513" s="29">
        <v>69.819600000000008</v>
      </c>
      <c r="I513" s="28"/>
      <c r="J513" s="29"/>
      <c r="K513" s="28"/>
      <c r="L513" s="29"/>
      <c r="M513" s="79">
        <f t="shared" si="77"/>
        <v>69.819600000000008</v>
      </c>
    </row>
    <row r="514" spans="1:15" s="32" customFormat="1" ht="16.5" x14ac:dyDescent="0.35">
      <c r="A514" s="44" t="s">
        <v>74</v>
      </c>
      <c r="B514" s="217" t="s">
        <v>83</v>
      </c>
      <c r="C514" s="213" t="s">
        <v>1094</v>
      </c>
      <c r="D514" s="45" t="s">
        <v>1088</v>
      </c>
      <c r="E514" s="45"/>
      <c r="F514" s="121">
        <v>2.83</v>
      </c>
      <c r="G514" s="45"/>
      <c r="H514" s="47"/>
      <c r="I514" s="45"/>
      <c r="J514" s="47"/>
      <c r="K514" s="45"/>
      <c r="L514" s="47"/>
      <c r="M514" s="53"/>
      <c r="N514" s="20"/>
    </row>
    <row r="515" spans="1:15" s="32" customFormat="1" x14ac:dyDescent="0.35">
      <c r="A515" s="44"/>
      <c r="B515" s="45"/>
      <c r="C515" s="197" t="s">
        <v>44</v>
      </c>
      <c r="D515" s="45" t="s">
        <v>15</v>
      </c>
      <c r="E515" s="29">
        <v>10.6</v>
      </c>
      <c r="F515" s="29">
        <v>29.998000000000001</v>
      </c>
      <c r="G515" s="28"/>
      <c r="H515" s="29"/>
      <c r="I515" s="33">
        <v>6</v>
      </c>
      <c r="J515" s="29">
        <v>179.988</v>
      </c>
      <c r="K515" s="28"/>
      <c r="L515" s="29"/>
      <c r="M515" s="79">
        <f>H515+J515+L515</f>
        <v>179.988</v>
      </c>
      <c r="N515" s="20"/>
      <c r="O515" s="116"/>
    </row>
    <row r="516" spans="1:15" s="32" customFormat="1" x14ac:dyDescent="0.35">
      <c r="A516" s="44"/>
      <c r="B516" s="45"/>
      <c r="C516" s="197" t="s">
        <v>18</v>
      </c>
      <c r="D516" s="45" t="s">
        <v>19</v>
      </c>
      <c r="E516" s="29">
        <v>7.1400000000000006</v>
      </c>
      <c r="F516" s="29">
        <v>20.206200000000003</v>
      </c>
      <c r="G516" s="28"/>
      <c r="H516" s="29"/>
      <c r="I516" s="28"/>
      <c r="J516" s="29"/>
      <c r="K516" s="33">
        <v>4</v>
      </c>
      <c r="L516" s="29">
        <v>80.82480000000001</v>
      </c>
      <c r="M516" s="79">
        <f>H516+J516+L516</f>
        <v>80.82480000000001</v>
      </c>
      <c r="N516" s="20"/>
    </row>
    <row r="517" spans="1:15" s="32" customFormat="1" x14ac:dyDescent="0.35">
      <c r="A517" s="44"/>
      <c r="B517" s="45"/>
      <c r="C517" s="45" t="s">
        <v>23</v>
      </c>
      <c r="D517" s="45"/>
      <c r="E517" s="29"/>
      <c r="F517" s="29"/>
      <c r="G517" s="28"/>
      <c r="H517" s="29"/>
      <c r="I517" s="28"/>
      <c r="J517" s="29"/>
      <c r="K517" s="28"/>
      <c r="L517" s="29"/>
      <c r="M517" s="79"/>
      <c r="N517" s="20"/>
    </row>
    <row r="518" spans="1:15" s="32" customFormat="1" x14ac:dyDescent="0.35">
      <c r="A518" s="122" t="s">
        <v>943</v>
      </c>
      <c r="B518" s="234"/>
      <c r="C518" s="235" t="s">
        <v>706</v>
      </c>
      <c r="D518" s="45" t="s">
        <v>37</v>
      </c>
      <c r="E518" s="29"/>
      <c r="F518" s="33">
        <v>1</v>
      </c>
      <c r="G518" s="29">
        <v>224.79</v>
      </c>
      <c r="H518" s="29">
        <v>224.79</v>
      </c>
      <c r="I518" s="28"/>
      <c r="J518" s="29"/>
      <c r="K518" s="28"/>
      <c r="L518" s="29"/>
      <c r="M518" s="79">
        <f t="shared" ref="M518" si="78">H518+J518+L518</f>
        <v>224.79</v>
      </c>
    </row>
    <row r="519" spans="1:15" s="32" customFormat="1" x14ac:dyDescent="0.35">
      <c r="A519" s="122" t="s">
        <v>944</v>
      </c>
      <c r="B519" s="234"/>
      <c r="C519" s="235" t="s">
        <v>709</v>
      </c>
      <c r="D519" s="45" t="s">
        <v>37</v>
      </c>
      <c r="E519" s="29"/>
      <c r="F519" s="33">
        <v>1</v>
      </c>
      <c r="G519" s="29">
        <v>130.38</v>
      </c>
      <c r="H519" s="29">
        <v>130.38</v>
      </c>
      <c r="I519" s="28"/>
      <c r="J519" s="29"/>
      <c r="K519" s="28"/>
      <c r="L519" s="29"/>
      <c r="M519" s="79">
        <f t="shared" ref="M519" si="79">H519+J519+L519</f>
        <v>130.38</v>
      </c>
    </row>
    <row r="520" spans="1:15" s="32" customFormat="1" x14ac:dyDescent="0.35">
      <c r="A520" s="122" t="s">
        <v>945</v>
      </c>
      <c r="B520" s="236"/>
      <c r="C520" s="197" t="s">
        <v>707</v>
      </c>
      <c r="D520" s="45" t="s">
        <v>37</v>
      </c>
      <c r="E520" s="29"/>
      <c r="F520" s="33">
        <v>1</v>
      </c>
      <c r="G520" s="29">
        <v>616.5</v>
      </c>
      <c r="H520" s="33">
        <v>616.5</v>
      </c>
      <c r="I520" s="33"/>
      <c r="J520" s="33"/>
      <c r="K520" s="33"/>
      <c r="L520" s="33"/>
      <c r="M520" s="82">
        <f>H520+J520+L520</f>
        <v>616.5</v>
      </c>
      <c r="N520" s="20"/>
    </row>
    <row r="521" spans="1:15" s="32" customFormat="1" x14ac:dyDescent="0.35">
      <c r="A521" s="122" t="s">
        <v>946</v>
      </c>
      <c r="B521" s="234"/>
      <c r="C521" s="237" t="s">
        <v>708</v>
      </c>
      <c r="D521" s="45" t="s">
        <v>37</v>
      </c>
      <c r="E521" s="29"/>
      <c r="F521" s="33">
        <v>1</v>
      </c>
      <c r="G521" s="29">
        <v>218.76</v>
      </c>
      <c r="H521" s="29">
        <v>218.76</v>
      </c>
      <c r="I521" s="28"/>
      <c r="J521" s="29"/>
      <c r="K521" s="28"/>
      <c r="L521" s="29"/>
      <c r="M521" s="79">
        <f t="shared" ref="M521:M525" si="80">H521+J521+L521</f>
        <v>218.76</v>
      </c>
    </row>
    <row r="522" spans="1:15" s="32" customFormat="1" x14ac:dyDescent="0.35">
      <c r="A522" s="122" t="s">
        <v>947</v>
      </c>
      <c r="B522" s="28"/>
      <c r="C522" s="194" t="s">
        <v>140</v>
      </c>
      <c r="D522" s="28" t="s">
        <v>37</v>
      </c>
      <c r="E522" s="28"/>
      <c r="F522" s="33">
        <v>1</v>
      </c>
      <c r="G522" s="33">
        <v>230.62745762711864</v>
      </c>
      <c r="H522" s="29">
        <v>230.62745762711864</v>
      </c>
      <c r="I522" s="28"/>
      <c r="J522" s="29"/>
      <c r="K522" s="28"/>
      <c r="L522" s="29"/>
      <c r="M522" s="79">
        <f t="shared" si="80"/>
        <v>230.62745762711864</v>
      </c>
    </row>
    <row r="523" spans="1:15" s="32" customFormat="1" x14ac:dyDescent="0.35">
      <c r="A523" s="122" t="s">
        <v>948</v>
      </c>
      <c r="B523" s="88" t="s">
        <v>561</v>
      </c>
      <c r="C523" s="197" t="s">
        <v>58</v>
      </c>
      <c r="D523" s="45" t="s">
        <v>54</v>
      </c>
      <c r="E523" s="28">
        <v>0.1</v>
      </c>
      <c r="F523" s="29">
        <v>0.28300000000000003</v>
      </c>
      <c r="G523" s="123">
        <v>94</v>
      </c>
      <c r="H523" s="29">
        <v>26.602000000000004</v>
      </c>
      <c r="I523" s="28"/>
      <c r="J523" s="29"/>
      <c r="K523" s="28"/>
      <c r="L523" s="29"/>
      <c r="M523" s="79">
        <f t="shared" si="80"/>
        <v>26.602000000000004</v>
      </c>
    </row>
    <row r="524" spans="1:15" s="32" customFormat="1" x14ac:dyDescent="0.35">
      <c r="A524" s="122" t="s">
        <v>949</v>
      </c>
      <c r="B524" s="88" t="s">
        <v>59</v>
      </c>
      <c r="C524" s="197" t="s">
        <v>60</v>
      </c>
      <c r="D524" s="45" t="s">
        <v>46</v>
      </c>
      <c r="E524" s="33">
        <v>10</v>
      </c>
      <c r="F524" s="29">
        <v>2.83</v>
      </c>
      <c r="G524" s="123">
        <v>3.67</v>
      </c>
      <c r="H524" s="29">
        <v>10.386100000000001</v>
      </c>
      <c r="I524" s="28"/>
      <c r="J524" s="29"/>
      <c r="K524" s="28"/>
      <c r="L524" s="29"/>
      <c r="M524" s="79">
        <f t="shared" si="80"/>
        <v>10.386100000000001</v>
      </c>
    </row>
    <row r="525" spans="1:15" s="32" customFormat="1" x14ac:dyDescent="0.35">
      <c r="A525" s="122"/>
      <c r="B525" s="238"/>
      <c r="C525" s="194" t="s">
        <v>24</v>
      </c>
      <c r="D525" s="45" t="s">
        <v>19</v>
      </c>
      <c r="E525" s="28">
        <v>7.01</v>
      </c>
      <c r="F525" s="29">
        <v>19.8383</v>
      </c>
      <c r="G525" s="33">
        <v>4</v>
      </c>
      <c r="H525" s="29">
        <v>79.353200000000001</v>
      </c>
      <c r="I525" s="28"/>
      <c r="J525" s="29"/>
      <c r="K525" s="28"/>
      <c r="L525" s="29"/>
      <c r="M525" s="79">
        <f t="shared" si="80"/>
        <v>79.353200000000001</v>
      </c>
    </row>
    <row r="526" spans="1:15" s="32" customFormat="1" ht="16.5" x14ac:dyDescent="0.35">
      <c r="A526" s="44" t="s">
        <v>77</v>
      </c>
      <c r="B526" s="217" t="s">
        <v>83</v>
      </c>
      <c r="C526" s="213" t="s">
        <v>1095</v>
      </c>
      <c r="D526" s="45" t="s">
        <v>1088</v>
      </c>
      <c r="E526" s="45"/>
      <c r="F526" s="121">
        <v>3.07</v>
      </c>
      <c r="G526" s="45"/>
      <c r="H526" s="47"/>
      <c r="I526" s="45"/>
      <c r="J526" s="47"/>
      <c r="K526" s="45"/>
      <c r="L526" s="47"/>
      <c r="M526" s="53"/>
      <c r="N526" s="20"/>
    </row>
    <row r="527" spans="1:15" s="32" customFormat="1" x14ac:dyDescent="0.35">
      <c r="A527" s="44"/>
      <c r="B527" s="45"/>
      <c r="C527" s="197" t="s">
        <v>44</v>
      </c>
      <c r="D527" s="45" t="s">
        <v>15</v>
      </c>
      <c r="E527" s="29">
        <v>10.6</v>
      </c>
      <c r="F527" s="29">
        <v>32.541999999999994</v>
      </c>
      <c r="G527" s="28"/>
      <c r="H527" s="29"/>
      <c r="I527" s="33">
        <v>6</v>
      </c>
      <c r="J527" s="29">
        <v>195.25199999999995</v>
      </c>
      <c r="K527" s="28"/>
      <c r="L527" s="29"/>
      <c r="M527" s="79">
        <f>H527+J527+L527</f>
        <v>195.25199999999995</v>
      </c>
      <c r="N527" s="20"/>
      <c r="O527" s="116"/>
    </row>
    <row r="528" spans="1:15" s="32" customFormat="1" x14ac:dyDescent="0.35">
      <c r="A528" s="44"/>
      <c r="B528" s="45"/>
      <c r="C528" s="197" t="s">
        <v>18</v>
      </c>
      <c r="D528" s="45" t="s">
        <v>19</v>
      </c>
      <c r="E528" s="29">
        <v>7.1400000000000006</v>
      </c>
      <c r="F528" s="29">
        <v>21.919800000000002</v>
      </c>
      <c r="G528" s="28"/>
      <c r="H528" s="29"/>
      <c r="I528" s="28"/>
      <c r="J528" s="29"/>
      <c r="K528" s="33">
        <v>4</v>
      </c>
      <c r="L528" s="29">
        <v>87.679200000000009</v>
      </c>
      <c r="M528" s="79">
        <f>H528+J528+L528</f>
        <v>87.679200000000009</v>
      </c>
      <c r="N528" s="20"/>
    </row>
    <row r="529" spans="1:14" s="32" customFormat="1" x14ac:dyDescent="0.35">
      <c r="A529" s="44"/>
      <c r="B529" s="45"/>
      <c r="C529" s="45" t="s">
        <v>23</v>
      </c>
      <c r="D529" s="45"/>
      <c r="E529" s="29"/>
      <c r="F529" s="29"/>
      <c r="G529" s="28"/>
      <c r="H529" s="29"/>
      <c r="I529" s="28"/>
      <c r="J529" s="29"/>
      <c r="K529" s="28"/>
      <c r="L529" s="29"/>
      <c r="M529" s="79"/>
      <c r="N529" s="20"/>
    </row>
    <row r="530" spans="1:14" s="32" customFormat="1" x14ac:dyDescent="0.35">
      <c r="A530" s="122" t="s">
        <v>950</v>
      </c>
      <c r="B530" s="234"/>
      <c r="C530" s="235" t="s">
        <v>706</v>
      </c>
      <c r="D530" s="45" t="s">
        <v>37</v>
      </c>
      <c r="E530" s="29"/>
      <c r="F530" s="33">
        <v>2</v>
      </c>
      <c r="G530" s="29">
        <v>224.79</v>
      </c>
      <c r="H530" s="29">
        <v>449.58</v>
      </c>
      <c r="I530" s="28"/>
      <c r="J530" s="29"/>
      <c r="K530" s="28"/>
      <c r="L530" s="29"/>
      <c r="M530" s="79">
        <f t="shared" ref="M530" si="81">H530+J530+L530</f>
        <v>449.58</v>
      </c>
    </row>
    <row r="531" spans="1:14" s="32" customFormat="1" x14ac:dyDescent="0.35">
      <c r="A531" s="122" t="s">
        <v>951</v>
      </c>
      <c r="B531" s="236"/>
      <c r="C531" s="197" t="s">
        <v>707</v>
      </c>
      <c r="D531" s="45" t="s">
        <v>37</v>
      </c>
      <c r="E531" s="29"/>
      <c r="F531" s="33">
        <v>1</v>
      </c>
      <c r="G531" s="29">
        <v>616.5</v>
      </c>
      <c r="H531" s="33">
        <v>616.5</v>
      </c>
      <c r="I531" s="33"/>
      <c r="J531" s="33"/>
      <c r="K531" s="33"/>
      <c r="L531" s="33"/>
      <c r="M531" s="82">
        <f>H531+J531+L531</f>
        <v>616.5</v>
      </c>
      <c r="N531" s="20"/>
    </row>
    <row r="532" spans="1:14" s="32" customFormat="1" x14ac:dyDescent="0.35">
      <c r="A532" s="122" t="s">
        <v>952</v>
      </c>
      <c r="B532" s="234"/>
      <c r="C532" s="237" t="s">
        <v>708</v>
      </c>
      <c r="D532" s="45" t="s">
        <v>37</v>
      </c>
      <c r="E532" s="29"/>
      <c r="F532" s="33">
        <v>1</v>
      </c>
      <c r="G532" s="29">
        <v>218.76</v>
      </c>
      <c r="H532" s="29">
        <v>218.76</v>
      </c>
      <c r="I532" s="28"/>
      <c r="J532" s="29"/>
      <c r="K532" s="28"/>
      <c r="L532" s="29"/>
      <c r="M532" s="79">
        <f t="shared" ref="M532:M536" si="82">H532+J532+L532</f>
        <v>218.76</v>
      </c>
    </row>
    <row r="533" spans="1:14" s="32" customFormat="1" x14ac:dyDescent="0.35">
      <c r="A533" s="122" t="s">
        <v>953</v>
      </c>
      <c r="B533" s="28"/>
      <c r="C533" s="194" t="s">
        <v>140</v>
      </c>
      <c r="D533" s="28" t="s">
        <v>37</v>
      </c>
      <c r="E533" s="28"/>
      <c r="F533" s="33">
        <v>1</v>
      </c>
      <c r="G533" s="33">
        <v>230.62745762711864</v>
      </c>
      <c r="H533" s="29">
        <v>230.62745762711864</v>
      </c>
      <c r="I533" s="28"/>
      <c r="J533" s="29"/>
      <c r="K533" s="28"/>
      <c r="L533" s="29"/>
      <c r="M533" s="79">
        <f t="shared" si="82"/>
        <v>230.62745762711864</v>
      </c>
    </row>
    <row r="534" spans="1:14" s="32" customFormat="1" x14ac:dyDescent="0.35">
      <c r="A534" s="122" t="s">
        <v>954</v>
      </c>
      <c r="B534" s="88" t="s">
        <v>561</v>
      </c>
      <c r="C534" s="197" t="s">
        <v>58</v>
      </c>
      <c r="D534" s="45" t="s">
        <v>54</v>
      </c>
      <c r="E534" s="28">
        <v>0.1</v>
      </c>
      <c r="F534" s="29">
        <v>0.307</v>
      </c>
      <c r="G534" s="123">
        <v>94</v>
      </c>
      <c r="H534" s="29">
        <v>28.858000000000001</v>
      </c>
      <c r="I534" s="28"/>
      <c r="J534" s="29"/>
      <c r="K534" s="28"/>
      <c r="L534" s="29"/>
      <c r="M534" s="79">
        <f t="shared" si="82"/>
        <v>28.858000000000001</v>
      </c>
    </row>
    <row r="535" spans="1:14" s="32" customFormat="1" x14ac:dyDescent="0.35">
      <c r="A535" s="122" t="s">
        <v>955</v>
      </c>
      <c r="B535" s="88" t="s">
        <v>59</v>
      </c>
      <c r="C535" s="197" t="s">
        <v>60</v>
      </c>
      <c r="D535" s="45" t="s">
        <v>46</v>
      </c>
      <c r="E535" s="33">
        <v>10</v>
      </c>
      <c r="F535" s="29">
        <v>3.07</v>
      </c>
      <c r="G535" s="123">
        <v>3.67</v>
      </c>
      <c r="H535" s="29">
        <v>11.2669</v>
      </c>
      <c r="I535" s="28"/>
      <c r="J535" s="29"/>
      <c r="K535" s="28"/>
      <c r="L535" s="29"/>
      <c r="M535" s="79">
        <f t="shared" si="82"/>
        <v>11.2669</v>
      </c>
    </row>
    <row r="536" spans="1:14" s="32" customFormat="1" x14ac:dyDescent="0.35">
      <c r="A536" s="122"/>
      <c r="B536" s="238"/>
      <c r="C536" s="194" t="s">
        <v>24</v>
      </c>
      <c r="D536" s="45" t="s">
        <v>19</v>
      </c>
      <c r="E536" s="28">
        <v>7.01</v>
      </c>
      <c r="F536" s="29">
        <v>21.520699999999998</v>
      </c>
      <c r="G536" s="33">
        <v>4</v>
      </c>
      <c r="H536" s="29">
        <v>86.082799999999992</v>
      </c>
      <c r="I536" s="28"/>
      <c r="J536" s="29"/>
      <c r="K536" s="28"/>
      <c r="L536" s="29"/>
      <c r="M536" s="79">
        <f t="shared" si="82"/>
        <v>86.082799999999992</v>
      </c>
    </row>
    <row r="537" spans="1:14" s="32" customFormat="1" ht="16.5" x14ac:dyDescent="0.35">
      <c r="A537" s="27" t="s">
        <v>310</v>
      </c>
      <c r="B537" s="212" t="s">
        <v>47</v>
      </c>
      <c r="C537" s="213" t="s">
        <v>710</v>
      </c>
      <c r="D537" s="56" t="s">
        <v>1090</v>
      </c>
      <c r="E537" s="28"/>
      <c r="F537" s="74">
        <v>292</v>
      </c>
      <c r="G537" s="28"/>
      <c r="H537" s="29"/>
      <c r="I537" s="28"/>
      <c r="J537" s="29"/>
      <c r="K537" s="28"/>
      <c r="L537" s="29"/>
      <c r="M537" s="50"/>
    </row>
    <row r="538" spans="1:14" s="32" customFormat="1" x14ac:dyDescent="0.35">
      <c r="A538" s="27"/>
      <c r="B538" s="28"/>
      <c r="C538" s="194" t="s">
        <v>14</v>
      </c>
      <c r="D538" s="28" t="s">
        <v>15</v>
      </c>
      <c r="E538" s="54">
        <v>0.33600000000000002</v>
      </c>
      <c r="F538" s="29">
        <v>98.112000000000009</v>
      </c>
      <c r="G538" s="28"/>
      <c r="H538" s="29"/>
      <c r="I538" s="33">
        <v>7.8</v>
      </c>
      <c r="J538" s="29">
        <v>765.2736000000001</v>
      </c>
      <c r="K538" s="28"/>
      <c r="L538" s="29"/>
      <c r="M538" s="50">
        <f>H538+J538+L538</f>
        <v>765.2736000000001</v>
      </c>
    </row>
    <row r="539" spans="1:14" s="32" customFormat="1" x14ac:dyDescent="0.35">
      <c r="A539" s="27"/>
      <c r="B539" s="28"/>
      <c r="C539" s="194" t="s">
        <v>22</v>
      </c>
      <c r="D539" s="28" t="s">
        <v>19</v>
      </c>
      <c r="E539" s="54">
        <v>1.4999999999999999E-2</v>
      </c>
      <c r="F539" s="29">
        <v>4.38</v>
      </c>
      <c r="G539" s="28"/>
      <c r="H539" s="29"/>
      <c r="I539" s="28"/>
      <c r="J539" s="29"/>
      <c r="K539" s="33">
        <v>4</v>
      </c>
      <c r="L539" s="29">
        <v>17.52</v>
      </c>
      <c r="M539" s="50">
        <f>H539+J539+L539</f>
        <v>17.52</v>
      </c>
    </row>
    <row r="540" spans="1:14" s="32" customFormat="1" x14ac:dyDescent="0.35">
      <c r="A540" s="27"/>
      <c r="B540" s="28"/>
      <c r="C540" s="28" t="s">
        <v>23</v>
      </c>
      <c r="D540" s="28"/>
      <c r="E540" s="28"/>
      <c r="F540" s="29"/>
      <c r="G540" s="28"/>
      <c r="H540" s="29"/>
      <c r="I540" s="28"/>
      <c r="J540" s="29"/>
      <c r="K540" s="28"/>
      <c r="L540" s="29"/>
      <c r="M540" s="50"/>
    </row>
    <row r="541" spans="1:14" s="32" customFormat="1" x14ac:dyDescent="0.35">
      <c r="A541" s="27" t="s">
        <v>956</v>
      </c>
      <c r="B541" s="28" t="s">
        <v>443</v>
      </c>
      <c r="C541" s="194" t="s">
        <v>565</v>
      </c>
      <c r="D541" s="28" t="s">
        <v>20</v>
      </c>
      <c r="E541" s="28">
        <v>2.3999999999999998E-3</v>
      </c>
      <c r="F541" s="54">
        <v>0.70079999999999998</v>
      </c>
      <c r="G541" s="33">
        <v>983</v>
      </c>
      <c r="H541" s="29">
        <v>688.88639999999998</v>
      </c>
      <c r="I541" s="28"/>
      <c r="J541" s="29"/>
      <c r="K541" s="28"/>
      <c r="L541" s="29"/>
      <c r="M541" s="50">
        <f>H541+J541+L541</f>
        <v>688.88639999999998</v>
      </c>
    </row>
    <row r="542" spans="1:14" s="32" customFormat="1" x14ac:dyDescent="0.35">
      <c r="A542" s="27"/>
      <c r="B542" s="28"/>
      <c r="C542" s="194" t="s">
        <v>24</v>
      </c>
      <c r="D542" s="28" t="s">
        <v>19</v>
      </c>
      <c r="E542" s="54">
        <v>2.2799999999999997E-2</v>
      </c>
      <c r="F542" s="29">
        <v>6.6575999999999995</v>
      </c>
      <c r="G542" s="33">
        <v>4</v>
      </c>
      <c r="H542" s="29">
        <v>26.630399999999998</v>
      </c>
      <c r="I542" s="28"/>
      <c r="J542" s="29"/>
      <c r="K542" s="28"/>
      <c r="L542" s="29"/>
      <c r="M542" s="50">
        <f>H542+J542+L542</f>
        <v>26.630399999999998</v>
      </c>
    </row>
    <row r="543" spans="1:14" s="32" customFormat="1" x14ac:dyDescent="0.35">
      <c r="A543" s="122" t="s">
        <v>957</v>
      </c>
      <c r="B543" s="88" t="s">
        <v>39</v>
      </c>
      <c r="C543" s="199" t="s">
        <v>566</v>
      </c>
      <c r="D543" s="45" t="s">
        <v>25</v>
      </c>
      <c r="E543" s="33"/>
      <c r="F543" s="31">
        <v>166</v>
      </c>
      <c r="G543" s="30">
        <v>15.254237288135593</v>
      </c>
      <c r="H543" s="30">
        <v>2532.2033898305085</v>
      </c>
      <c r="I543" s="34"/>
      <c r="J543" s="30"/>
      <c r="K543" s="34"/>
      <c r="L543" s="30"/>
      <c r="M543" s="50">
        <f>H543+J543+L543</f>
        <v>2532.2033898305085</v>
      </c>
    </row>
    <row r="544" spans="1:14" ht="16.5" x14ac:dyDescent="0.35">
      <c r="A544" s="55" t="s">
        <v>311</v>
      </c>
      <c r="B544" s="201" t="s">
        <v>141</v>
      </c>
      <c r="C544" s="211" t="s">
        <v>142</v>
      </c>
      <c r="D544" s="56" t="s">
        <v>1090</v>
      </c>
      <c r="E544" s="56"/>
      <c r="F544" s="74">
        <v>35</v>
      </c>
      <c r="G544" s="56"/>
      <c r="H544" s="57"/>
      <c r="I544" s="56"/>
      <c r="J544" s="57"/>
      <c r="K544" s="56"/>
      <c r="L544" s="57"/>
      <c r="M544" s="19"/>
    </row>
    <row r="545" spans="1:13" x14ac:dyDescent="0.35">
      <c r="A545" s="55"/>
      <c r="B545" s="56"/>
      <c r="C545" s="2" t="s">
        <v>14</v>
      </c>
      <c r="D545" s="56" t="s">
        <v>15</v>
      </c>
      <c r="E545" s="57">
        <v>7.7899999999999997E-2</v>
      </c>
      <c r="F545" s="57">
        <v>2.7264999999999997</v>
      </c>
      <c r="G545" s="56"/>
      <c r="H545" s="57"/>
      <c r="I545" s="60">
        <v>6</v>
      </c>
      <c r="J545" s="57">
        <v>16.358999999999998</v>
      </c>
      <c r="K545" s="56"/>
      <c r="L545" s="57"/>
      <c r="M545" s="75">
        <f t="shared" ref="M545:M546" si="83">H545+J545+L545</f>
        <v>16.358999999999998</v>
      </c>
    </row>
    <row r="546" spans="1:13" x14ac:dyDescent="0.35">
      <c r="A546" s="55"/>
      <c r="B546" s="56"/>
      <c r="C546" s="2" t="s">
        <v>22</v>
      </c>
      <c r="D546" s="56" t="s">
        <v>19</v>
      </c>
      <c r="E546" s="61">
        <v>5.9999999999999995E-4</v>
      </c>
      <c r="F546" s="61">
        <v>2.0999999999999998E-2</v>
      </c>
      <c r="G546" s="56"/>
      <c r="H546" s="57"/>
      <c r="I546" s="56"/>
      <c r="J546" s="57"/>
      <c r="K546" s="57">
        <v>4</v>
      </c>
      <c r="L546" s="57">
        <v>8.3999999999999991E-2</v>
      </c>
      <c r="M546" s="75">
        <f t="shared" si="83"/>
        <v>8.3999999999999991E-2</v>
      </c>
    </row>
    <row r="547" spans="1:13" x14ac:dyDescent="0.35">
      <c r="A547" s="55"/>
      <c r="B547" s="56"/>
      <c r="C547" s="56" t="s">
        <v>23</v>
      </c>
      <c r="D547" s="56"/>
      <c r="E547" s="56"/>
      <c r="F547" s="57"/>
      <c r="G547" s="56"/>
      <c r="H547" s="57"/>
      <c r="I547" s="56"/>
      <c r="J547" s="57"/>
      <c r="K547" s="56"/>
      <c r="L547" s="57"/>
      <c r="M547" s="75"/>
    </row>
    <row r="548" spans="1:13" x14ac:dyDescent="0.35">
      <c r="A548" s="55" t="s">
        <v>958</v>
      </c>
      <c r="B548" s="56" t="s">
        <v>143</v>
      </c>
      <c r="C548" s="2" t="s">
        <v>144</v>
      </c>
      <c r="D548" s="56" t="s">
        <v>46</v>
      </c>
      <c r="E548" s="57">
        <v>0.4</v>
      </c>
      <c r="F548" s="60">
        <v>14</v>
      </c>
      <c r="G548" s="57">
        <v>8.9</v>
      </c>
      <c r="H548" s="60">
        <v>124.60000000000001</v>
      </c>
      <c r="I548" s="56"/>
      <c r="J548" s="57"/>
      <c r="K548" s="56"/>
      <c r="L548" s="57"/>
      <c r="M548" s="75">
        <f t="shared" ref="M548" si="84">H548+J548+L548</f>
        <v>124.60000000000001</v>
      </c>
    </row>
    <row r="549" spans="1:13" x14ac:dyDescent="0.35">
      <c r="A549" s="55" t="s">
        <v>312</v>
      </c>
      <c r="B549" s="201" t="s">
        <v>168</v>
      </c>
      <c r="C549" s="211" t="s">
        <v>166</v>
      </c>
      <c r="D549" s="56" t="s">
        <v>37</v>
      </c>
      <c r="E549" s="56"/>
      <c r="F549" s="74">
        <v>1</v>
      </c>
      <c r="G549" s="56"/>
      <c r="H549" s="57"/>
      <c r="I549" s="56"/>
      <c r="J549" s="57"/>
      <c r="K549" s="56"/>
      <c r="L549" s="57"/>
      <c r="M549" s="26"/>
    </row>
    <row r="550" spans="1:13" x14ac:dyDescent="0.35">
      <c r="A550" s="55"/>
      <c r="B550" s="56"/>
      <c r="C550" s="2" t="s">
        <v>14</v>
      </c>
      <c r="D550" s="56" t="s">
        <v>15</v>
      </c>
      <c r="E550" s="57">
        <v>12.5</v>
      </c>
      <c r="F550" s="60">
        <v>12.5</v>
      </c>
      <c r="G550" s="60"/>
      <c r="H550" s="60"/>
      <c r="I550" s="60">
        <v>6</v>
      </c>
      <c r="J550" s="124">
        <v>75</v>
      </c>
      <c r="K550" s="124"/>
      <c r="L550" s="124"/>
      <c r="M550" s="125">
        <f>H550+J550+L550</f>
        <v>75</v>
      </c>
    </row>
    <row r="551" spans="1:13" x14ac:dyDescent="0.35">
      <c r="A551" s="55"/>
      <c r="B551" s="56"/>
      <c r="C551" s="2" t="s">
        <v>22</v>
      </c>
      <c r="D551" s="56" t="s">
        <v>19</v>
      </c>
      <c r="E551" s="57">
        <v>8.1300000000000008</v>
      </c>
      <c r="F551" s="60">
        <v>8.1300000000000008</v>
      </c>
      <c r="G551" s="60"/>
      <c r="H551" s="60"/>
      <c r="I551" s="60"/>
      <c r="J551" s="60"/>
      <c r="K551" s="60">
        <v>4</v>
      </c>
      <c r="L551" s="60">
        <v>32.520000000000003</v>
      </c>
      <c r="M551" s="26">
        <f>H551+J551+L551</f>
        <v>32.520000000000003</v>
      </c>
    </row>
    <row r="552" spans="1:13" x14ac:dyDescent="0.35">
      <c r="A552" s="55"/>
      <c r="B552" s="56"/>
      <c r="C552" s="56" t="s">
        <v>23</v>
      </c>
      <c r="D552" s="56"/>
      <c r="E552" s="56"/>
      <c r="F552" s="57"/>
      <c r="G552" s="56"/>
      <c r="H552" s="57"/>
      <c r="I552" s="56"/>
      <c r="J552" s="57"/>
      <c r="K552" s="56"/>
      <c r="L552" s="57"/>
      <c r="M552" s="26"/>
    </row>
    <row r="553" spans="1:13" x14ac:dyDescent="0.35">
      <c r="A553" s="55" t="s">
        <v>959</v>
      </c>
      <c r="B553" s="239" t="s">
        <v>39</v>
      </c>
      <c r="C553" s="2" t="s">
        <v>167</v>
      </c>
      <c r="D553" s="56" t="s">
        <v>37</v>
      </c>
      <c r="E553" s="56"/>
      <c r="F553" s="60">
        <v>1</v>
      </c>
      <c r="G553" s="57">
        <v>9314.6949152542384</v>
      </c>
      <c r="H553" s="57">
        <v>9314.6949152542384</v>
      </c>
      <c r="I553" s="56"/>
      <c r="J553" s="57"/>
      <c r="K553" s="56"/>
      <c r="L553" s="57"/>
      <c r="M553" s="26">
        <f>H553+J553+L553</f>
        <v>9314.6949152542384</v>
      </c>
    </row>
    <row r="554" spans="1:13" x14ac:dyDescent="0.35">
      <c r="A554" s="55"/>
      <c r="B554" s="56"/>
      <c r="C554" s="2" t="s">
        <v>24</v>
      </c>
      <c r="D554" s="56" t="s">
        <v>19</v>
      </c>
      <c r="E554" s="57">
        <v>4.3899999999999997</v>
      </c>
      <c r="F554" s="57">
        <v>4.3899999999999997</v>
      </c>
      <c r="G554" s="60">
        <v>4</v>
      </c>
      <c r="H554" s="57">
        <v>17.559999999999999</v>
      </c>
      <c r="I554" s="56"/>
      <c r="J554" s="57"/>
      <c r="K554" s="56"/>
      <c r="L554" s="57"/>
      <c r="M554" s="26">
        <f>H554+J554+L554</f>
        <v>17.559999999999999</v>
      </c>
    </row>
    <row r="555" spans="1:13" x14ac:dyDescent="0.35">
      <c r="A555" s="55" t="s">
        <v>313</v>
      </c>
      <c r="B555" s="201" t="s">
        <v>100</v>
      </c>
      <c r="C555" s="211" t="s">
        <v>162</v>
      </c>
      <c r="D555" s="56" t="s">
        <v>37</v>
      </c>
      <c r="E555" s="56"/>
      <c r="F555" s="74">
        <v>1</v>
      </c>
      <c r="G555" s="56"/>
      <c r="H555" s="57"/>
      <c r="I555" s="56"/>
      <c r="J555" s="57"/>
      <c r="K555" s="56"/>
      <c r="L555" s="57"/>
      <c r="M555" s="26"/>
    </row>
    <row r="556" spans="1:13" x14ac:dyDescent="0.35">
      <c r="A556" s="55"/>
      <c r="B556" s="56"/>
      <c r="C556" s="2" t="s">
        <v>14</v>
      </c>
      <c r="D556" s="56" t="s">
        <v>15</v>
      </c>
      <c r="E556" s="57">
        <v>8.4600000000000009</v>
      </c>
      <c r="F556" s="60">
        <v>8.4600000000000009</v>
      </c>
      <c r="G556" s="60"/>
      <c r="H556" s="60"/>
      <c r="I556" s="60">
        <v>6</v>
      </c>
      <c r="J556" s="60">
        <v>50.760000000000005</v>
      </c>
      <c r="K556" s="60"/>
      <c r="L556" s="60"/>
      <c r="M556" s="26">
        <f>H556+J556+L556</f>
        <v>50.760000000000005</v>
      </c>
    </row>
    <row r="557" spans="1:13" x14ac:dyDescent="0.35">
      <c r="A557" s="55"/>
      <c r="B557" s="56"/>
      <c r="C557" s="2" t="s">
        <v>22</v>
      </c>
      <c r="D557" s="56" t="s">
        <v>19</v>
      </c>
      <c r="E557" s="60">
        <v>7.26</v>
      </c>
      <c r="F557" s="60">
        <v>7.26</v>
      </c>
      <c r="G557" s="60"/>
      <c r="H557" s="60"/>
      <c r="I557" s="60"/>
      <c r="J557" s="60"/>
      <c r="K557" s="60">
        <v>4</v>
      </c>
      <c r="L557" s="60">
        <v>29.04</v>
      </c>
      <c r="M557" s="26">
        <f>H557+J557+L557</f>
        <v>29.04</v>
      </c>
    </row>
    <row r="558" spans="1:13" x14ac:dyDescent="0.35">
      <c r="A558" s="55"/>
      <c r="B558" s="56"/>
      <c r="C558" s="56" t="s">
        <v>23</v>
      </c>
      <c r="D558" s="56"/>
      <c r="E558" s="56"/>
      <c r="F558" s="57"/>
      <c r="G558" s="56"/>
      <c r="H558" s="57"/>
      <c r="I558" s="56"/>
      <c r="J558" s="57"/>
      <c r="K558" s="56"/>
      <c r="L558" s="57"/>
      <c r="M558" s="26"/>
    </row>
    <row r="559" spans="1:13" x14ac:dyDescent="0.35">
      <c r="A559" s="55" t="s">
        <v>960</v>
      </c>
      <c r="B559" s="239" t="s">
        <v>39</v>
      </c>
      <c r="C559" s="2" t="s">
        <v>163</v>
      </c>
      <c r="D559" s="56" t="s">
        <v>37</v>
      </c>
      <c r="E559" s="56"/>
      <c r="F559" s="60">
        <v>1</v>
      </c>
      <c r="G559" s="57">
        <v>5132.6525423728817</v>
      </c>
      <c r="H559" s="57">
        <v>5132.6525423728817</v>
      </c>
      <c r="I559" s="56"/>
      <c r="J559" s="57"/>
      <c r="K559" s="56"/>
      <c r="L559" s="57"/>
      <c r="M559" s="26">
        <f>H559+J559+L559</f>
        <v>5132.6525423728817</v>
      </c>
    </row>
    <row r="560" spans="1:13" x14ac:dyDescent="0.35">
      <c r="A560" s="55"/>
      <c r="B560" s="56"/>
      <c r="C560" s="2" t="s">
        <v>24</v>
      </c>
      <c r="D560" s="56" t="s">
        <v>19</v>
      </c>
      <c r="E560" s="57">
        <v>3.11</v>
      </c>
      <c r="F560" s="57">
        <v>3.11</v>
      </c>
      <c r="G560" s="60">
        <v>4</v>
      </c>
      <c r="H560" s="57">
        <v>12.44</v>
      </c>
      <c r="I560" s="56"/>
      <c r="J560" s="57"/>
      <c r="K560" s="56"/>
      <c r="L560" s="57"/>
      <c r="M560" s="26">
        <f>H560+J560+L560</f>
        <v>12.44</v>
      </c>
    </row>
    <row r="561" spans="1:13" x14ac:dyDescent="0.35">
      <c r="A561" s="55" t="s">
        <v>830</v>
      </c>
      <c r="B561" s="201" t="s">
        <v>103</v>
      </c>
      <c r="C561" s="211" t="s">
        <v>164</v>
      </c>
      <c r="D561" s="56" t="s">
        <v>37</v>
      </c>
      <c r="E561" s="56"/>
      <c r="F561" s="74">
        <v>2</v>
      </c>
      <c r="G561" s="56"/>
      <c r="H561" s="57"/>
      <c r="I561" s="56"/>
      <c r="J561" s="57"/>
      <c r="K561" s="56"/>
      <c r="L561" s="57"/>
      <c r="M561" s="26"/>
    </row>
    <row r="562" spans="1:13" x14ac:dyDescent="0.35">
      <c r="A562" s="55"/>
      <c r="B562" s="56"/>
      <c r="C562" s="2" t="s">
        <v>14</v>
      </c>
      <c r="D562" s="56" t="s">
        <v>15</v>
      </c>
      <c r="E562" s="57">
        <v>5.45</v>
      </c>
      <c r="F562" s="60">
        <v>10.9</v>
      </c>
      <c r="G562" s="60"/>
      <c r="H562" s="60"/>
      <c r="I562" s="60">
        <v>6</v>
      </c>
      <c r="J562" s="60">
        <v>65.400000000000006</v>
      </c>
      <c r="K562" s="60"/>
      <c r="L562" s="60"/>
      <c r="M562" s="26">
        <f>H562+J562+L562</f>
        <v>65.400000000000006</v>
      </c>
    </row>
    <row r="563" spans="1:13" x14ac:dyDescent="0.35">
      <c r="A563" s="55"/>
      <c r="B563" s="56"/>
      <c r="C563" s="2" t="s">
        <v>22</v>
      </c>
      <c r="D563" s="56" t="s">
        <v>19</v>
      </c>
      <c r="E563" s="60">
        <v>4.8</v>
      </c>
      <c r="F563" s="60">
        <v>9.6</v>
      </c>
      <c r="G563" s="60"/>
      <c r="H563" s="60"/>
      <c r="I563" s="60"/>
      <c r="J563" s="60"/>
      <c r="K563" s="60">
        <v>4</v>
      </c>
      <c r="L563" s="60">
        <v>38.4</v>
      </c>
      <c r="M563" s="26">
        <f>H563+J563+L563</f>
        <v>38.4</v>
      </c>
    </row>
    <row r="564" spans="1:13" x14ac:dyDescent="0.35">
      <c r="A564" s="55"/>
      <c r="B564" s="56"/>
      <c r="C564" s="56" t="s">
        <v>23</v>
      </c>
      <c r="D564" s="56"/>
      <c r="E564" s="56"/>
      <c r="F564" s="57"/>
      <c r="G564" s="56"/>
      <c r="H564" s="57"/>
      <c r="I564" s="56"/>
      <c r="J564" s="57"/>
      <c r="K564" s="56"/>
      <c r="L564" s="57"/>
      <c r="M564" s="19"/>
    </row>
    <row r="565" spans="1:13" x14ac:dyDescent="0.35">
      <c r="A565" s="55" t="s">
        <v>961</v>
      </c>
      <c r="B565" s="239" t="s">
        <v>39</v>
      </c>
      <c r="C565" s="2" t="s">
        <v>165</v>
      </c>
      <c r="D565" s="56" t="s">
        <v>37</v>
      </c>
      <c r="E565" s="56"/>
      <c r="F565" s="60">
        <v>2</v>
      </c>
      <c r="G565" s="57">
        <v>1713.0593220338985</v>
      </c>
      <c r="H565" s="57">
        <v>3426.118644067797</v>
      </c>
      <c r="I565" s="56"/>
      <c r="J565" s="57"/>
      <c r="K565" s="56"/>
      <c r="L565" s="57"/>
      <c r="M565" s="26">
        <f>H565+J565+L565</f>
        <v>3426.118644067797</v>
      </c>
    </row>
    <row r="566" spans="1:13" x14ac:dyDescent="0.35">
      <c r="A566" s="55"/>
      <c r="B566" s="56"/>
      <c r="C566" s="2" t="s">
        <v>24</v>
      </c>
      <c r="D566" s="56" t="s">
        <v>19</v>
      </c>
      <c r="E566" s="57">
        <v>1.86</v>
      </c>
      <c r="F566" s="57">
        <v>3.72</v>
      </c>
      <c r="G566" s="60">
        <v>4</v>
      </c>
      <c r="H566" s="57">
        <v>14.88</v>
      </c>
      <c r="I566" s="56"/>
      <c r="J566" s="57"/>
      <c r="K566" s="56"/>
      <c r="L566" s="57"/>
      <c r="M566" s="26">
        <f>H566+J566+L566</f>
        <v>14.88</v>
      </c>
    </row>
    <row r="567" spans="1:13" x14ac:dyDescent="0.35">
      <c r="A567" s="55" t="s">
        <v>831</v>
      </c>
      <c r="B567" s="201" t="s">
        <v>104</v>
      </c>
      <c r="C567" s="211" t="s">
        <v>174</v>
      </c>
      <c r="D567" s="56" t="s">
        <v>37</v>
      </c>
      <c r="E567" s="56"/>
      <c r="F567" s="74">
        <v>2</v>
      </c>
      <c r="G567" s="56"/>
      <c r="H567" s="57"/>
      <c r="I567" s="56"/>
      <c r="J567" s="57"/>
      <c r="K567" s="56"/>
      <c r="L567" s="57"/>
      <c r="M567" s="26"/>
    </row>
    <row r="568" spans="1:13" x14ac:dyDescent="0.35">
      <c r="A568" s="55"/>
      <c r="B568" s="56"/>
      <c r="C568" s="2" t="s">
        <v>14</v>
      </c>
      <c r="D568" s="56" t="s">
        <v>15</v>
      </c>
      <c r="E568" s="57">
        <v>3.54</v>
      </c>
      <c r="F568" s="60">
        <v>7.08</v>
      </c>
      <c r="G568" s="60"/>
      <c r="H568" s="60"/>
      <c r="I568" s="60">
        <v>6</v>
      </c>
      <c r="J568" s="60">
        <v>42.480000000000004</v>
      </c>
      <c r="K568" s="60"/>
      <c r="L568" s="60"/>
      <c r="M568" s="26">
        <f>H568+J568+L568</f>
        <v>42.480000000000004</v>
      </c>
    </row>
    <row r="569" spans="1:13" x14ac:dyDescent="0.35">
      <c r="A569" s="55"/>
      <c r="B569" s="56"/>
      <c r="C569" s="2" t="s">
        <v>22</v>
      </c>
      <c r="D569" s="56" t="s">
        <v>19</v>
      </c>
      <c r="E569" s="60">
        <v>1.53</v>
      </c>
      <c r="F569" s="60">
        <v>3.06</v>
      </c>
      <c r="G569" s="60"/>
      <c r="H569" s="60"/>
      <c r="I569" s="60"/>
      <c r="J569" s="60"/>
      <c r="K569" s="60">
        <v>4</v>
      </c>
      <c r="L569" s="60">
        <v>12.24</v>
      </c>
      <c r="M569" s="26">
        <f>H569+J569+L569</f>
        <v>12.24</v>
      </c>
    </row>
    <row r="570" spans="1:13" x14ac:dyDescent="0.35">
      <c r="A570" s="55"/>
      <c r="B570" s="56"/>
      <c r="C570" s="56" t="s">
        <v>23</v>
      </c>
      <c r="D570" s="56"/>
      <c r="E570" s="56"/>
      <c r="F570" s="57"/>
      <c r="G570" s="56"/>
      <c r="H570" s="57"/>
      <c r="I570" s="56"/>
      <c r="J570" s="57"/>
      <c r="K570" s="56"/>
      <c r="L570" s="57"/>
      <c r="M570" s="26"/>
    </row>
    <row r="571" spans="1:13" x14ac:dyDescent="0.35">
      <c r="A571" s="55" t="s">
        <v>962</v>
      </c>
      <c r="B571" s="239" t="s">
        <v>39</v>
      </c>
      <c r="C571" s="2" t="s">
        <v>173</v>
      </c>
      <c r="D571" s="56" t="s">
        <v>37</v>
      </c>
      <c r="E571" s="56"/>
      <c r="F571" s="60">
        <v>2</v>
      </c>
      <c r="G571" s="57">
        <v>867.83050847457628</v>
      </c>
      <c r="H571" s="57">
        <v>1735.6610169491526</v>
      </c>
      <c r="I571" s="56"/>
      <c r="J571" s="57"/>
      <c r="K571" s="56"/>
      <c r="L571" s="57"/>
      <c r="M571" s="26">
        <f>H571+J571+L571</f>
        <v>1735.6610169491526</v>
      </c>
    </row>
    <row r="572" spans="1:13" x14ac:dyDescent="0.35">
      <c r="A572" s="55"/>
      <c r="B572" s="56"/>
      <c r="C572" s="2" t="s">
        <v>24</v>
      </c>
      <c r="D572" s="56" t="s">
        <v>19</v>
      </c>
      <c r="E572" s="57">
        <v>1.36</v>
      </c>
      <c r="F572" s="57">
        <v>2.72</v>
      </c>
      <c r="G572" s="60">
        <v>4</v>
      </c>
      <c r="H572" s="57">
        <v>10.88</v>
      </c>
      <c r="I572" s="56"/>
      <c r="J572" s="57"/>
      <c r="K572" s="56"/>
      <c r="L572" s="57"/>
      <c r="M572" s="26">
        <f>H572+J572+L572</f>
        <v>10.88</v>
      </c>
    </row>
    <row r="573" spans="1:13" x14ac:dyDescent="0.35">
      <c r="A573" s="55" t="s">
        <v>832</v>
      </c>
      <c r="B573" s="201" t="s">
        <v>106</v>
      </c>
      <c r="C573" s="211" t="s">
        <v>172</v>
      </c>
      <c r="D573" s="56" t="s">
        <v>37</v>
      </c>
      <c r="E573" s="56"/>
      <c r="F573" s="74">
        <v>5</v>
      </c>
      <c r="G573" s="56"/>
      <c r="H573" s="57"/>
      <c r="I573" s="56"/>
      <c r="J573" s="57"/>
      <c r="K573" s="56"/>
      <c r="L573" s="57"/>
      <c r="M573" s="26"/>
    </row>
    <row r="574" spans="1:13" x14ac:dyDescent="0.35">
      <c r="A574" s="55"/>
      <c r="B574" s="56"/>
      <c r="C574" s="2" t="s">
        <v>14</v>
      </c>
      <c r="D574" s="56" t="s">
        <v>15</v>
      </c>
      <c r="E574" s="57">
        <v>2.78</v>
      </c>
      <c r="F574" s="60">
        <v>13.899999999999999</v>
      </c>
      <c r="G574" s="60"/>
      <c r="H574" s="60"/>
      <c r="I574" s="60">
        <v>6</v>
      </c>
      <c r="J574" s="60">
        <v>83.399999999999991</v>
      </c>
      <c r="K574" s="60"/>
      <c r="L574" s="60"/>
      <c r="M574" s="26">
        <f>H574+J574+L574</f>
        <v>83.399999999999991</v>
      </c>
    </row>
    <row r="575" spans="1:13" x14ac:dyDescent="0.35">
      <c r="A575" s="55"/>
      <c r="B575" s="56"/>
      <c r="C575" s="2" t="s">
        <v>22</v>
      </c>
      <c r="D575" s="56" t="s">
        <v>19</v>
      </c>
      <c r="E575" s="60">
        <v>0.12</v>
      </c>
      <c r="F575" s="60">
        <v>0.6</v>
      </c>
      <c r="G575" s="60"/>
      <c r="H575" s="60"/>
      <c r="I575" s="60"/>
      <c r="J575" s="60"/>
      <c r="K575" s="60">
        <v>4</v>
      </c>
      <c r="L575" s="60">
        <v>2.4</v>
      </c>
      <c r="M575" s="26">
        <f>H575+J575+L575</f>
        <v>2.4</v>
      </c>
    </row>
    <row r="576" spans="1:13" x14ac:dyDescent="0.35">
      <c r="A576" s="55"/>
      <c r="B576" s="56"/>
      <c r="C576" s="56" t="s">
        <v>23</v>
      </c>
      <c r="D576" s="56"/>
      <c r="E576" s="56"/>
      <c r="F576" s="57"/>
      <c r="G576" s="56"/>
      <c r="H576" s="57"/>
      <c r="I576" s="56"/>
      <c r="J576" s="57"/>
      <c r="K576" s="56"/>
      <c r="L576" s="57"/>
      <c r="M576" s="26"/>
    </row>
    <row r="577" spans="1:13" x14ac:dyDescent="0.35">
      <c r="A577" s="55" t="s">
        <v>963</v>
      </c>
      <c r="B577" s="239" t="s">
        <v>39</v>
      </c>
      <c r="C577" s="2" t="s">
        <v>171</v>
      </c>
      <c r="D577" s="56" t="s">
        <v>37</v>
      </c>
      <c r="E577" s="56"/>
      <c r="F577" s="60">
        <v>5</v>
      </c>
      <c r="G577" s="57">
        <v>378.04237288135596</v>
      </c>
      <c r="H577" s="57">
        <v>1890.2118644067798</v>
      </c>
      <c r="I577" s="56"/>
      <c r="J577" s="57"/>
      <c r="K577" s="56"/>
      <c r="L577" s="57"/>
      <c r="M577" s="26">
        <f>H577+J577+L577</f>
        <v>1890.2118644067798</v>
      </c>
    </row>
    <row r="578" spans="1:13" x14ac:dyDescent="0.35">
      <c r="A578" s="55"/>
      <c r="B578" s="56"/>
      <c r="C578" s="2" t="s">
        <v>24</v>
      </c>
      <c r="D578" s="56" t="s">
        <v>19</v>
      </c>
      <c r="E578" s="57">
        <v>1.25</v>
      </c>
      <c r="F578" s="57">
        <v>6.25</v>
      </c>
      <c r="G578" s="60">
        <v>4</v>
      </c>
      <c r="H578" s="57">
        <v>25</v>
      </c>
      <c r="I578" s="56"/>
      <c r="J578" s="57"/>
      <c r="K578" s="56"/>
      <c r="L578" s="57"/>
      <c r="M578" s="26">
        <f>H578+J578+L578</f>
        <v>25</v>
      </c>
    </row>
    <row r="579" spans="1:13" x14ac:dyDescent="0.35">
      <c r="A579" s="55" t="s">
        <v>833</v>
      </c>
      <c r="B579" s="201" t="s">
        <v>108</v>
      </c>
      <c r="C579" s="211" t="s">
        <v>170</v>
      </c>
      <c r="D579" s="56" t="s">
        <v>37</v>
      </c>
      <c r="E579" s="56"/>
      <c r="F579" s="74">
        <v>5</v>
      </c>
      <c r="G579" s="56"/>
      <c r="H579" s="57"/>
      <c r="I579" s="56"/>
      <c r="J579" s="57"/>
      <c r="K579" s="56"/>
      <c r="L579" s="57"/>
      <c r="M579" s="26"/>
    </row>
    <row r="580" spans="1:13" x14ac:dyDescent="0.35">
      <c r="A580" s="55"/>
      <c r="B580" s="56"/>
      <c r="C580" s="2" t="s">
        <v>14</v>
      </c>
      <c r="D580" s="56" t="s">
        <v>15</v>
      </c>
      <c r="E580" s="57">
        <v>1.7</v>
      </c>
      <c r="F580" s="60">
        <v>8.5</v>
      </c>
      <c r="G580" s="60"/>
      <c r="H580" s="60"/>
      <c r="I580" s="60">
        <v>6</v>
      </c>
      <c r="J580" s="60">
        <v>51</v>
      </c>
      <c r="K580" s="60"/>
      <c r="L580" s="60"/>
      <c r="M580" s="26">
        <f>H580+J580+L580</f>
        <v>51</v>
      </c>
    </row>
    <row r="581" spans="1:13" x14ac:dyDescent="0.35">
      <c r="A581" s="55"/>
      <c r="B581" s="56"/>
      <c r="C581" s="2" t="s">
        <v>22</v>
      </c>
      <c r="D581" s="56" t="s">
        <v>19</v>
      </c>
      <c r="E581" s="60">
        <v>0.06</v>
      </c>
      <c r="F581" s="60">
        <v>0.3</v>
      </c>
      <c r="G581" s="60"/>
      <c r="H581" s="60"/>
      <c r="I581" s="60"/>
      <c r="J581" s="60"/>
      <c r="K581" s="60">
        <v>4</v>
      </c>
      <c r="L581" s="60">
        <v>1.2</v>
      </c>
      <c r="M581" s="26">
        <f>H581+J581+L581</f>
        <v>1.2</v>
      </c>
    </row>
    <row r="582" spans="1:13" x14ac:dyDescent="0.35">
      <c r="A582" s="55"/>
      <c r="B582" s="56"/>
      <c r="C582" s="56" t="s">
        <v>23</v>
      </c>
      <c r="D582" s="56"/>
      <c r="E582" s="56"/>
      <c r="F582" s="57"/>
      <c r="G582" s="56"/>
      <c r="H582" s="57"/>
      <c r="I582" s="56"/>
      <c r="J582" s="57"/>
      <c r="K582" s="56"/>
      <c r="L582" s="57"/>
      <c r="M582" s="26"/>
    </row>
    <row r="583" spans="1:13" x14ac:dyDescent="0.35">
      <c r="A583" s="55" t="s">
        <v>964</v>
      </c>
      <c r="B583" s="239" t="s">
        <v>39</v>
      </c>
      <c r="C583" s="2" t="s">
        <v>169</v>
      </c>
      <c r="D583" s="56" t="s">
        <v>37</v>
      </c>
      <c r="E583" s="56"/>
      <c r="F583" s="60">
        <v>5</v>
      </c>
      <c r="G583" s="57">
        <v>216.77118644067798</v>
      </c>
      <c r="H583" s="57">
        <v>1083.8559322033898</v>
      </c>
      <c r="I583" s="56"/>
      <c r="J583" s="57"/>
      <c r="K583" s="56"/>
      <c r="L583" s="57"/>
      <c r="M583" s="26">
        <f>H583+J583+L583</f>
        <v>1083.8559322033898</v>
      </c>
    </row>
    <row r="584" spans="1:13" x14ac:dyDescent="0.35">
      <c r="A584" s="55"/>
      <c r="B584" s="56"/>
      <c r="C584" s="2" t="s">
        <v>24</v>
      </c>
      <c r="D584" s="56" t="s">
        <v>19</v>
      </c>
      <c r="E584" s="57">
        <v>0.88</v>
      </c>
      <c r="F584" s="57">
        <v>4.4000000000000004</v>
      </c>
      <c r="G584" s="60">
        <v>4</v>
      </c>
      <c r="H584" s="57">
        <v>17.600000000000001</v>
      </c>
      <c r="I584" s="56"/>
      <c r="J584" s="57"/>
      <c r="K584" s="56"/>
      <c r="L584" s="57"/>
      <c r="M584" s="26">
        <f>H584+J584+L584</f>
        <v>17.600000000000001</v>
      </c>
    </row>
    <row r="585" spans="1:13" x14ac:dyDescent="0.35">
      <c r="A585" s="55" t="s">
        <v>314</v>
      </c>
      <c r="B585" s="201" t="s">
        <v>175</v>
      </c>
      <c r="C585" s="211" t="s">
        <v>711</v>
      </c>
      <c r="D585" s="56" t="s">
        <v>20</v>
      </c>
      <c r="E585" s="56"/>
      <c r="F585" s="126">
        <v>7.8E-2</v>
      </c>
      <c r="G585" s="56"/>
      <c r="H585" s="57"/>
      <c r="I585" s="56"/>
      <c r="J585" s="57"/>
      <c r="K585" s="56"/>
      <c r="L585" s="57"/>
      <c r="M585" s="19"/>
    </row>
    <row r="586" spans="1:13" x14ac:dyDescent="0.35">
      <c r="A586" s="83"/>
      <c r="B586" s="56"/>
      <c r="C586" s="2" t="s">
        <v>14</v>
      </c>
      <c r="D586" s="56" t="s">
        <v>15</v>
      </c>
      <c r="E586" s="57">
        <v>134</v>
      </c>
      <c r="F586" s="57">
        <v>10.452</v>
      </c>
      <c r="G586" s="56"/>
      <c r="H586" s="57"/>
      <c r="I586" s="60">
        <v>6</v>
      </c>
      <c r="J586" s="57">
        <v>62.712000000000003</v>
      </c>
      <c r="K586" s="56"/>
      <c r="L586" s="57"/>
      <c r="M586" s="26">
        <f>H586+J586+L586</f>
        <v>62.712000000000003</v>
      </c>
    </row>
    <row r="587" spans="1:13" x14ac:dyDescent="0.35">
      <c r="A587" s="83"/>
      <c r="B587" s="56"/>
      <c r="C587" s="2" t="s">
        <v>22</v>
      </c>
      <c r="D587" s="56" t="s">
        <v>19</v>
      </c>
      <c r="E587" s="57">
        <v>129</v>
      </c>
      <c r="F587" s="57">
        <v>10.061999999999999</v>
      </c>
      <c r="G587" s="56"/>
      <c r="H587" s="57"/>
      <c r="I587" s="56"/>
      <c r="J587" s="57"/>
      <c r="K587" s="60">
        <v>4</v>
      </c>
      <c r="L587" s="57">
        <v>40.247999999999998</v>
      </c>
      <c r="M587" s="26">
        <f>H587+J587+L587</f>
        <v>40.247999999999998</v>
      </c>
    </row>
    <row r="588" spans="1:13" x14ac:dyDescent="0.35">
      <c r="A588" s="83"/>
      <c r="B588" s="56"/>
      <c r="C588" s="56" t="s">
        <v>23</v>
      </c>
      <c r="D588" s="56"/>
      <c r="E588" s="56"/>
      <c r="F588" s="57"/>
      <c r="G588" s="56"/>
      <c r="H588" s="57"/>
      <c r="I588" s="56"/>
      <c r="J588" s="57"/>
      <c r="K588" s="56"/>
      <c r="L588" s="57"/>
      <c r="M588" s="26"/>
    </row>
    <row r="589" spans="1:13" x14ac:dyDescent="0.35">
      <c r="A589" s="83" t="s">
        <v>965</v>
      </c>
      <c r="B589" s="239" t="s">
        <v>39</v>
      </c>
      <c r="C589" s="2" t="s">
        <v>454</v>
      </c>
      <c r="D589" s="56" t="s">
        <v>37</v>
      </c>
      <c r="E589" s="56"/>
      <c r="F589" s="60">
        <v>1</v>
      </c>
      <c r="G589" s="57">
        <v>737.28813559322043</v>
      </c>
      <c r="H589" s="57">
        <v>737.28813559322043</v>
      </c>
      <c r="I589" s="56"/>
      <c r="J589" s="57"/>
      <c r="K589" s="56"/>
      <c r="L589" s="57"/>
      <c r="M589" s="26">
        <f>H589+J589+L589</f>
        <v>737.28813559322043</v>
      </c>
    </row>
    <row r="590" spans="1:13" x14ac:dyDescent="0.35">
      <c r="A590" s="83"/>
      <c r="B590" s="56"/>
      <c r="C590" s="2" t="s">
        <v>24</v>
      </c>
      <c r="D590" s="56" t="s">
        <v>19</v>
      </c>
      <c r="E590" s="57">
        <v>45.2</v>
      </c>
      <c r="F590" s="57">
        <v>3.5256000000000003</v>
      </c>
      <c r="G590" s="60">
        <v>4</v>
      </c>
      <c r="H590" s="57">
        <v>14.102400000000001</v>
      </c>
      <c r="I590" s="56"/>
      <c r="J590" s="57"/>
      <c r="K590" s="56"/>
      <c r="L590" s="57"/>
      <c r="M590" s="26">
        <f>H590+J590+L590</f>
        <v>14.102400000000001</v>
      </c>
    </row>
    <row r="591" spans="1:13" s="32" customFormat="1" x14ac:dyDescent="0.35">
      <c r="A591" s="27" t="s">
        <v>315</v>
      </c>
      <c r="B591" s="212" t="s">
        <v>180</v>
      </c>
      <c r="C591" s="213" t="s">
        <v>774</v>
      </c>
      <c r="D591" s="28" t="s">
        <v>101</v>
      </c>
      <c r="E591" s="28"/>
      <c r="F591" s="74">
        <v>2</v>
      </c>
      <c r="G591" s="28"/>
      <c r="H591" s="29"/>
      <c r="I591" s="28"/>
      <c r="J591" s="29"/>
      <c r="K591" s="28"/>
      <c r="L591" s="29"/>
      <c r="M591" s="79"/>
    </row>
    <row r="592" spans="1:13" s="32" customFormat="1" x14ac:dyDescent="0.35">
      <c r="A592" s="80"/>
      <c r="B592" s="28"/>
      <c r="C592" s="194" t="s">
        <v>14</v>
      </c>
      <c r="D592" s="28" t="s">
        <v>15</v>
      </c>
      <c r="E592" s="29">
        <v>3.1</v>
      </c>
      <c r="F592" s="29">
        <v>6.2</v>
      </c>
      <c r="G592" s="28"/>
      <c r="H592" s="29"/>
      <c r="I592" s="33">
        <v>6</v>
      </c>
      <c r="J592" s="29">
        <v>37.200000000000003</v>
      </c>
      <c r="K592" s="28"/>
      <c r="L592" s="29"/>
      <c r="M592" s="79">
        <f>H592+J592+L592</f>
        <v>37.200000000000003</v>
      </c>
    </row>
    <row r="593" spans="1:13" s="32" customFormat="1" x14ac:dyDescent="0.35">
      <c r="A593" s="80"/>
      <c r="B593" s="28"/>
      <c r="C593" s="194" t="s">
        <v>22</v>
      </c>
      <c r="D593" s="28" t="s">
        <v>19</v>
      </c>
      <c r="E593" s="29">
        <v>2.0099999999999998</v>
      </c>
      <c r="F593" s="29">
        <v>4.0199999999999996</v>
      </c>
      <c r="G593" s="28"/>
      <c r="H593" s="29"/>
      <c r="I593" s="28"/>
      <c r="J593" s="29"/>
      <c r="K593" s="33">
        <v>4</v>
      </c>
      <c r="L593" s="29">
        <v>16.079999999999998</v>
      </c>
      <c r="M593" s="79">
        <f>H593+J593+L593</f>
        <v>16.079999999999998</v>
      </c>
    </row>
    <row r="594" spans="1:13" s="32" customFormat="1" x14ac:dyDescent="0.35">
      <c r="A594" s="80"/>
      <c r="B594" s="28"/>
      <c r="C594" s="28" t="s">
        <v>23</v>
      </c>
      <c r="D594" s="28"/>
      <c r="E594" s="28"/>
      <c r="F594" s="29"/>
      <c r="G594" s="28"/>
      <c r="H594" s="29"/>
      <c r="I594" s="28"/>
      <c r="J594" s="29"/>
      <c r="K594" s="28"/>
      <c r="L594" s="29"/>
      <c r="M594" s="79"/>
    </row>
    <row r="595" spans="1:13" s="32" customFormat="1" x14ac:dyDescent="0.35">
      <c r="A595" s="80" t="s">
        <v>966</v>
      </c>
      <c r="B595" s="28" t="s">
        <v>39</v>
      </c>
      <c r="C595" s="194" t="s">
        <v>775</v>
      </c>
      <c r="D595" s="28" t="s">
        <v>101</v>
      </c>
      <c r="E595" s="28">
        <v>1</v>
      </c>
      <c r="F595" s="33">
        <v>2</v>
      </c>
      <c r="G595" s="29">
        <v>228.81355932203391</v>
      </c>
      <c r="H595" s="29">
        <v>457.62711864406782</v>
      </c>
      <c r="I595" s="28"/>
      <c r="J595" s="29"/>
      <c r="K595" s="28"/>
      <c r="L595" s="29"/>
      <c r="M595" s="79">
        <f>H595+J595+L595</f>
        <v>457.62711864406782</v>
      </c>
    </row>
    <row r="596" spans="1:13" s="32" customFormat="1" x14ac:dyDescent="0.35">
      <c r="A596" s="80"/>
      <c r="B596" s="28"/>
      <c r="C596" s="194" t="s">
        <v>24</v>
      </c>
      <c r="D596" s="28" t="s">
        <v>19</v>
      </c>
      <c r="E596" s="29">
        <v>0.71</v>
      </c>
      <c r="F596" s="29">
        <v>1.42</v>
      </c>
      <c r="G596" s="33">
        <v>4</v>
      </c>
      <c r="H596" s="29">
        <v>5.68</v>
      </c>
      <c r="I596" s="28"/>
      <c r="J596" s="29"/>
      <c r="K596" s="28"/>
      <c r="L596" s="29"/>
      <c r="M596" s="79">
        <f>H596+J596+L596</f>
        <v>5.68</v>
      </c>
    </row>
    <row r="597" spans="1:13" s="32" customFormat="1" x14ac:dyDescent="0.35">
      <c r="A597" s="27" t="s">
        <v>316</v>
      </c>
      <c r="B597" s="212" t="s">
        <v>176</v>
      </c>
      <c r="C597" s="213" t="s">
        <v>776</v>
      </c>
      <c r="D597" s="28" t="s">
        <v>101</v>
      </c>
      <c r="E597" s="28"/>
      <c r="F597" s="74">
        <v>2</v>
      </c>
      <c r="G597" s="28"/>
      <c r="H597" s="29"/>
      <c r="I597" s="28"/>
      <c r="J597" s="29"/>
      <c r="K597" s="28"/>
      <c r="L597" s="29"/>
      <c r="M597" s="79"/>
    </row>
    <row r="598" spans="1:13" s="32" customFormat="1" x14ac:dyDescent="0.35">
      <c r="A598" s="80"/>
      <c r="B598" s="28"/>
      <c r="C598" s="194" t="s">
        <v>14</v>
      </c>
      <c r="D598" s="28" t="s">
        <v>15</v>
      </c>
      <c r="E598" s="29">
        <v>2.61</v>
      </c>
      <c r="F598" s="29">
        <v>5.22</v>
      </c>
      <c r="G598" s="28"/>
      <c r="H598" s="29"/>
      <c r="I598" s="33">
        <v>6</v>
      </c>
      <c r="J598" s="29">
        <v>31.32</v>
      </c>
      <c r="K598" s="28"/>
      <c r="L598" s="29"/>
      <c r="M598" s="79">
        <f>H598+J598+L598</f>
        <v>31.32</v>
      </c>
    </row>
    <row r="599" spans="1:13" s="32" customFormat="1" x14ac:dyDescent="0.35">
      <c r="A599" s="80"/>
      <c r="B599" s="28"/>
      <c r="C599" s="194" t="s">
        <v>22</v>
      </c>
      <c r="D599" s="28" t="s">
        <v>19</v>
      </c>
      <c r="E599" s="29">
        <v>1.78</v>
      </c>
      <c r="F599" s="29">
        <v>3.56</v>
      </c>
      <c r="G599" s="28"/>
      <c r="H599" s="29"/>
      <c r="I599" s="28"/>
      <c r="J599" s="29"/>
      <c r="K599" s="33">
        <v>4</v>
      </c>
      <c r="L599" s="29">
        <v>14.24</v>
      </c>
      <c r="M599" s="79">
        <f>H599+J599+L599</f>
        <v>14.24</v>
      </c>
    </row>
    <row r="600" spans="1:13" s="32" customFormat="1" x14ac:dyDescent="0.35">
      <c r="A600" s="80"/>
      <c r="B600" s="28"/>
      <c r="C600" s="28" t="s">
        <v>23</v>
      </c>
      <c r="D600" s="28"/>
      <c r="E600" s="28"/>
      <c r="F600" s="29"/>
      <c r="G600" s="28"/>
      <c r="H600" s="29"/>
      <c r="I600" s="28"/>
      <c r="J600" s="29"/>
      <c r="K600" s="28"/>
      <c r="L600" s="29"/>
      <c r="M600" s="79"/>
    </row>
    <row r="601" spans="1:13" s="32" customFormat="1" x14ac:dyDescent="0.35">
      <c r="A601" s="80" t="s">
        <v>317</v>
      </c>
      <c r="B601" s="28" t="s">
        <v>39</v>
      </c>
      <c r="C601" s="194" t="s">
        <v>777</v>
      </c>
      <c r="D601" s="28" t="s">
        <v>101</v>
      </c>
      <c r="E601" s="28">
        <v>1</v>
      </c>
      <c r="F601" s="33">
        <v>2</v>
      </c>
      <c r="G601" s="29">
        <v>113.98305084745763</v>
      </c>
      <c r="H601" s="29">
        <v>227.96610169491527</v>
      </c>
      <c r="I601" s="28"/>
      <c r="J601" s="29"/>
      <c r="K601" s="28"/>
      <c r="L601" s="29"/>
      <c r="M601" s="79">
        <f>H601+J601+L601</f>
        <v>227.96610169491527</v>
      </c>
    </row>
    <row r="602" spans="1:13" s="32" customFormat="1" x14ac:dyDescent="0.35">
      <c r="A602" s="80"/>
      <c r="B602" s="28"/>
      <c r="C602" s="194" t="s">
        <v>24</v>
      </c>
      <c r="D602" s="28" t="s">
        <v>19</v>
      </c>
      <c r="E602" s="29">
        <v>0.6</v>
      </c>
      <c r="F602" s="29">
        <v>1.2</v>
      </c>
      <c r="G602" s="33">
        <v>4</v>
      </c>
      <c r="H602" s="29">
        <v>4.8</v>
      </c>
      <c r="I602" s="28"/>
      <c r="J602" s="29"/>
      <c r="K602" s="28"/>
      <c r="L602" s="29"/>
      <c r="M602" s="79">
        <f>H602+J602+L602</f>
        <v>4.8</v>
      </c>
    </row>
    <row r="603" spans="1:13" s="32" customFormat="1" x14ac:dyDescent="0.35">
      <c r="A603" s="27" t="s">
        <v>318</v>
      </c>
      <c r="B603" s="212" t="s">
        <v>177</v>
      </c>
      <c r="C603" s="213" t="s">
        <v>778</v>
      </c>
      <c r="D603" s="28" t="s">
        <v>101</v>
      </c>
      <c r="E603" s="28"/>
      <c r="F603" s="74">
        <v>6</v>
      </c>
      <c r="G603" s="28"/>
      <c r="H603" s="29"/>
      <c r="I603" s="28"/>
      <c r="J603" s="29"/>
      <c r="K603" s="28"/>
      <c r="L603" s="29"/>
      <c r="M603" s="79"/>
    </row>
    <row r="604" spans="1:13" s="32" customFormat="1" x14ac:dyDescent="0.35">
      <c r="A604" s="80"/>
      <c r="B604" s="28"/>
      <c r="C604" s="194" t="s">
        <v>14</v>
      </c>
      <c r="D604" s="28" t="s">
        <v>15</v>
      </c>
      <c r="E604" s="29">
        <v>1.96</v>
      </c>
      <c r="F604" s="29">
        <v>11.76</v>
      </c>
      <c r="G604" s="28"/>
      <c r="H604" s="29"/>
      <c r="I604" s="33">
        <v>6</v>
      </c>
      <c r="J604" s="29">
        <v>70.56</v>
      </c>
      <c r="K604" s="28"/>
      <c r="L604" s="29"/>
      <c r="M604" s="79">
        <f>H604+J604+L604</f>
        <v>70.56</v>
      </c>
    </row>
    <row r="605" spans="1:13" s="32" customFormat="1" x14ac:dyDescent="0.35">
      <c r="A605" s="80"/>
      <c r="B605" s="28"/>
      <c r="C605" s="194" t="s">
        <v>22</v>
      </c>
      <c r="D605" s="28" t="s">
        <v>19</v>
      </c>
      <c r="E605" s="29">
        <v>1.33</v>
      </c>
      <c r="F605" s="29">
        <v>7.98</v>
      </c>
      <c r="G605" s="28"/>
      <c r="H605" s="29"/>
      <c r="I605" s="28"/>
      <c r="J605" s="29"/>
      <c r="K605" s="33">
        <v>4</v>
      </c>
      <c r="L605" s="29">
        <v>31.92</v>
      </c>
      <c r="M605" s="79">
        <f>H605+J605+L605</f>
        <v>31.92</v>
      </c>
    </row>
    <row r="606" spans="1:13" s="32" customFormat="1" x14ac:dyDescent="0.35">
      <c r="A606" s="80"/>
      <c r="B606" s="28"/>
      <c r="C606" s="28" t="s">
        <v>23</v>
      </c>
      <c r="D606" s="28"/>
      <c r="E606" s="28"/>
      <c r="F606" s="29"/>
      <c r="G606" s="28"/>
      <c r="H606" s="29"/>
      <c r="I606" s="28"/>
      <c r="J606" s="29"/>
      <c r="K606" s="28"/>
      <c r="L606" s="29"/>
      <c r="M606" s="79"/>
    </row>
    <row r="607" spans="1:13" s="32" customFormat="1" x14ac:dyDescent="0.35">
      <c r="A607" s="80" t="s">
        <v>967</v>
      </c>
      <c r="B607" s="28" t="s">
        <v>39</v>
      </c>
      <c r="C607" s="194" t="s">
        <v>779</v>
      </c>
      <c r="D607" s="28" t="s">
        <v>101</v>
      </c>
      <c r="E607" s="28">
        <v>1</v>
      </c>
      <c r="F607" s="33">
        <v>6</v>
      </c>
      <c r="G607" s="29">
        <v>63.559322033898312</v>
      </c>
      <c r="H607" s="29">
        <v>381.3559322033899</v>
      </c>
      <c r="I607" s="28"/>
      <c r="J607" s="29"/>
      <c r="K607" s="28"/>
      <c r="L607" s="29"/>
      <c r="M607" s="79">
        <f>H607+J607+L607</f>
        <v>381.3559322033899</v>
      </c>
    </row>
    <row r="608" spans="1:13" s="32" customFormat="1" x14ac:dyDescent="0.35">
      <c r="A608" s="80"/>
      <c r="B608" s="28"/>
      <c r="C608" s="194" t="s">
        <v>24</v>
      </c>
      <c r="D608" s="28" t="s">
        <v>19</v>
      </c>
      <c r="E608" s="29">
        <v>0.37</v>
      </c>
      <c r="F608" s="29">
        <v>2.2199999999999998</v>
      </c>
      <c r="G608" s="33">
        <v>4</v>
      </c>
      <c r="H608" s="29">
        <v>8.879999999999999</v>
      </c>
      <c r="I608" s="28"/>
      <c r="J608" s="29"/>
      <c r="K608" s="28"/>
      <c r="L608" s="29"/>
      <c r="M608" s="79">
        <f>H608+J608+L608</f>
        <v>8.879999999999999</v>
      </c>
    </row>
    <row r="609" spans="1:13" s="32" customFormat="1" x14ac:dyDescent="0.35">
      <c r="A609" s="27" t="s">
        <v>834</v>
      </c>
      <c r="B609" s="212" t="s">
        <v>181</v>
      </c>
      <c r="C609" s="213" t="s">
        <v>780</v>
      </c>
      <c r="D609" s="28" t="s">
        <v>101</v>
      </c>
      <c r="E609" s="28"/>
      <c r="F609" s="74">
        <v>4</v>
      </c>
      <c r="G609" s="28"/>
      <c r="H609" s="29"/>
      <c r="I609" s="28"/>
      <c r="J609" s="29"/>
      <c r="K609" s="28"/>
      <c r="L609" s="29"/>
      <c r="M609" s="79"/>
    </row>
    <row r="610" spans="1:13" s="32" customFormat="1" x14ac:dyDescent="0.35">
      <c r="A610" s="80"/>
      <c r="B610" s="28"/>
      <c r="C610" s="194" t="s">
        <v>14</v>
      </c>
      <c r="D610" s="28" t="s">
        <v>15</v>
      </c>
      <c r="E610" s="29">
        <v>1.25</v>
      </c>
      <c r="F610" s="29">
        <v>5</v>
      </c>
      <c r="G610" s="28"/>
      <c r="H610" s="29"/>
      <c r="I610" s="33">
        <v>6</v>
      </c>
      <c r="J610" s="29">
        <v>30</v>
      </c>
      <c r="K610" s="28"/>
      <c r="L610" s="29"/>
      <c r="M610" s="79">
        <f>H610+J610+L610</f>
        <v>30</v>
      </c>
    </row>
    <row r="611" spans="1:13" s="32" customFormat="1" x14ac:dyDescent="0.35">
      <c r="A611" s="80"/>
      <c r="B611" s="28"/>
      <c r="C611" s="194" t="s">
        <v>22</v>
      </c>
      <c r="D611" s="28" t="s">
        <v>19</v>
      </c>
      <c r="E611" s="29">
        <v>0.85</v>
      </c>
      <c r="F611" s="29">
        <v>3.4</v>
      </c>
      <c r="G611" s="28"/>
      <c r="H611" s="29"/>
      <c r="I611" s="28"/>
      <c r="J611" s="29"/>
      <c r="K611" s="33">
        <v>4</v>
      </c>
      <c r="L611" s="29">
        <v>13.6</v>
      </c>
      <c r="M611" s="79">
        <f>H611+J611+L611</f>
        <v>13.6</v>
      </c>
    </row>
    <row r="612" spans="1:13" s="32" customFormat="1" x14ac:dyDescent="0.35">
      <c r="A612" s="80"/>
      <c r="B612" s="28"/>
      <c r="C612" s="28" t="s">
        <v>23</v>
      </c>
      <c r="D612" s="28"/>
      <c r="E612" s="28"/>
      <c r="F612" s="29"/>
      <c r="G612" s="28"/>
      <c r="H612" s="29"/>
      <c r="I612" s="28"/>
      <c r="J612" s="29"/>
      <c r="K612" s="28"/>
      <c r="L612" s="29"/>
      <c r="M612" s="79"/>
    </row>
    <row r="613" spans="1:13" s="32" customFormat="1" x14ac:dyDescent="0.35">
      <c r="A613" s="80" t="s">
        <v>968</v>
      </c>
      <c r="B613" s="28" t="s">
        <v>39</v>
      </c>
      <c r="C613" s="194" t="s">
        <v>781</v>
      </c>
      <c r="D613" s="28" t="s">
        <v>101</v>
      </c>
      <c r="E613" s="28">
        <v>1</v>
      </c>
      <c r="F613" s="33">
        <v>4</v>
      </c>
      <c r="G613" s="29">
        <v>36.627118644067799</v>
      </c>
      <c r="H613" s="29">
        <v>146.5084745762712</v>
      </c>
      <c r="I613" s="28"/>
      <c r="J613" s="29"/>
      <c r="K613" s="28"/>
      <c r="L613" s="29"/>
      <c r="M613" s="79">
        <f>H613+J613+L613</f>
        <v>146.5084745762712</v>
      </c>
    </row>
    <row r="614" spans="1:13" s="32" customFormat="1" x14ac:dyDescent="0.35">
      <c r="A614" s="80"/>
      <c r="B614" s="28"/>
      <c r="C614" s="194" t="s">
        <v>24</v>
      </c>
      <c r="D614" s="28" t="s">
        <v>19</v>
      </c>
      <c r="E614" s="29">
        <v>0.14000000000000001</v>
      </c>
      <c r="F614" s="29">
        <v>0.56000000000000005</v>
      </c>
      <c r="G614" s="33">
        <v>4</v>
      </c>
      <c r="H614" s="29">
        <v>2.2400000000000002</v>
      </c>
      <c r="I614" s="28"/>
      <c r="J614" s="29"/>
      <c r="K614" s="28"/>
      <c r="L614" s="29"/>
      <c r="M614" s="79">
        <f>H614+J614+L614</f>
        <v>2.2400000000000002</v>
      </c>
    </row>
    <row r="615" spans="1:13" s="32" customFormat="1" x14ac:dyDescent="0.35">
      <c r="A615" s="27" t="s">
        <v>319</v>
      </c>
      <c r="B615" s="212" t="s">
        <v>182</v>
      </c>
      <c r="C615" s="213" t="s">
        <v>782</v>
      </c>
      <c r="D615" s="28" t="s">
        <v>101</v>
      </c>
      <c r="E615" s="28"/>
      <c r="F615" s="74">
        <v>11</v>
      </c>
      <c r="G615" s="28"/>
      <c r="H615" s="29"/>
      <c r="I615" s="28"/>
      <c r="J615" s="29"/>
      <c r="K615" s="28"/>
      <c r="L615" s="29"/>
      <c r="M615" s="79"/>
    </row>
    <row r="616" spans="1:13" s="32" customFormat="1" x14ac:dyDescent="0.35">
      <c r="A616" s="80"/>
      <c r="B616" s="28"/>
      <c r="C616" s="194" t="s">
        <v>14</v>
      </c>
      <c r="D616" s="28" t="s">
        <v>15</v>
      </c>
      <c r="E616" s="29">
        <v>0.92</v>
      </c>
      <c r="F616" s="29">
        <v>10.120000000000001</v>
      </c>
      <c r="G616" s="28"/>
      <c r="H616" s="29"/>
      <c r="I616" s="33">
        <v>6</v>
      </c>
      <c r="J616" s="29">
        <v>60.720000000000006</v>
      </c>
      <c r="K616" s="28"/>
      <c r="L616" s="29"/>
      <c r="M616" s="79">
        <f>H616+J616+L616</f>
        <v>60.720000000000006</v>
      </c>
    </row>
    <row r="617" spans="1:13" s="32" customFormat="1" x14ac:dyDescent="0.35">
      <c r="A617" s="80"/>
      <c r="B617" s="28"/>
      <c r="C617" s="194" t="s">
        <v>22</v>
      </c>
      <c r="D617" s="28" t="s">
        <v>19</v>
      </c>
      <c r="E617" s="29">
        <v>0.57999999999999996</v>
      </c>
      <c r="F617" s="29">
        <v>6.38</v>
      </c>
      <c r="G617" s="28"/>
      <c r="H617" s="29"/>
      <c r="I617" s="28"/>
      <c r="J617" s="29"/>
      <c r="K617" s="33">
        <v>4</v>
      </c>
      <c r="L617" s="29">
        <v>25.52</v>
      </c>
      <c r="M617" s="79">
        <f>H617+J617+L617</f>
        <v>25.52</v>
      </c>
    </row>
    <row r="618" spans="1:13" s="32" customFormat="1" x14ac:dyDescent="0.35">
      <c r="A618" s="80"/>
      <c r="B618" s="28"/>
      <c r="C618" s="28" t="s">
        <v>23</v>
      </c>
      <c r="D618" s="28"/>
      <c r="E618" s="28"/>
      <c r="F618" s="29"/>
      <c r="G618" s="28"/>
      <c r="H618" s="29"/>
      <c r="I618" s="28"/>
      <c r="J618" s="29"/>
      <c r="K618" s="28"/>
      <c r="L618" s="29"/>
      <c r="M618" s="79"/>
    </row>
    <row r="619" spans="1:13" s="32" customFormat="1" x14ac:dyDescent="0.35">
      <c r="A619" s="80" t="s">
        <v>969</v>
      </c>
      <c r="B619" s="28" t="s">
        <v>39</v>
      </c>
      <c r="C619" s="194" t="s">
        <v>783</v>
      </c>
      <c r="D619" s="28" t="s">
        <v>101</v>
      </c>
      <c r="E619" s="28">
        <v>1</v>
      </c>
      <c r="F619" s="33">
        <v>11</v>
      </c>
      <c r="G619" s="29">
        <v>17.915254237288138</v>
      </c>
      <c r="H619" s="29">
        <v>197.06779661016952</v>
      </c>
      <c r="I619" s="28"/>
      <c r="J619" s="29"/>
      <c r="K619" s="28"/>
      <c r="L619" s="29"/>
      <c r="M619" s="79">
        <f>H619+J619+L619</f>
        <v>197.06779661016952</v>
      </c>
    </row>
    <row r="620" spans="1:13" s="32" customFormat="1" x14ac:dyDescent="0.35">
      <c r="A620" s="80"/>
      <c r="B620" s="28"/>
      <c r="C620" s="194" t="s">
        <v>24</v>
      </c>
      <c r="D620" s="28" t="s">
        <v>19</v>
      </c>
      <c r="E620" s="29">
        <v>0.08</v>
      </c>
      <c r="F620" s="29">
        <v>0.88</v>
      </c>
      <c r="G620" s="33">
        <v>4</v>
      </c>
      <c r="H620" s="29">
        <v>3.52</v>
      </c>
      <c r="I620" s="28"/>
      <c r="J620" s="29"/>
      <c r="K620" s="28"/>
      <c r="L620" s="29"/>
      <c r="M620" s="79">
        <f>H620+J620+L620</f>
        <v>3.52</v>
      </c>
    </row>
    <row r="621" spans="1:13" s="32" customFormat="1" x14ac:dyDescent="0.35">
      <c r="A621" s="27" t="s">
        <v>320</v>
      </c>
      <c r="B621" s="212" t="s">
        <v>178</v>
      </c>
      <c r="C621" s="213" t="s">
        <v>784</v>
      </c>
      <c r="D621" s="28" t="s">
        <v>101</v>
      </c>
      <c r="E621" s="28"/>
      <c r="F621" s="74">
        <v>10</v>
      </c>
      <c r="G621" s="28"/>
      <c r="H621" s="29"/>
      <c r="I621" s="28"/>
      <c r="J621" s="29"/>
      <c r="K621" s="28"/>
      <c r="L621" s="29"/>
      <c r="M621" s="79"/>
    </row>
    <row r="622" spans="1:13" s="32" customFormat="1" x14ac:dyDescent="0.35">
      <c r="A622" s="80"/>
      <c r="B622" s="28"/>
      <c r="C622" s="194" t="s">
        <v>14</v>
      </c>
      <c r="D622" s="28" t="s">
        <v>15</v>
      </c>
      <c r="E622" s="29">
        <v>0.62</v>
      </c>
      <c r="F622" s="29">
        <v>6.2</v>
      </c>
      <c r="G622" s="28"/>
      <c r="H622" s="29"/>
      <c r="I622" s="33">
        <v>6</v>
      </c>
      <c r="J622" s="29">
        <v>37.200000000000003</v>
      </c>
      <c r="K622" s="28"/>
      <c r="L622" s="29"/>
      <c r="M622" s="79">
        <f>H622+J622+L622</f>
        <v>37.200000000000003</v>
      </c>
    </row>
    <row r="623" spans="1:13" s="32" customFormat="1" x14ac:dyDescent="0.35">
      <c r="A623" s="80"/>
      <c r="B623" s="28"/>
      <c r="C623" s="194" t="s">
        <v>22</v>
      </c>
      <c r="D623" s="28" t="s">
        <v>19</v>
      </c>
      <c r="E623" s="29">
        <v>0.41</v>
      </c>
      <c r="F623" s="29">
        <v>4.0999999999999996</v>
      </c>
      <c r="G623" s="28"/>
      <c r="H623" s="29"/>
      <c r="I623" s="28"/>
      <c r="J623" s="29"/>
      <c r="K623" s="33">
        <v>4</v>
      </c>
      <c r="L623" s="29">
        <v>16.399999999999999</v>
      </c>
      <c r="M623" s="79">
        <f>H623+J623+L623</f>
        <v>16.399999999999999</v>
      </c>
    </row>
    <row r="624" spans="1:13" s="32" customFormat="1" x14ac:dyDescent="0.35">
      <c r="A624" s="80"/>
      <c r="B624" s="28"/>
      <c r="C624" s="28" t="s">
        <v>23</v>
      </c>
      <c r="D624" s="28"/>
      <c r="E624" s="28"/>
      <c r="F624" s="29"/>
      <c r="G624" s="28"/>
      <c r="H624" s="29"/>
      <c r="I624" s="28"/>
      <c r="J624" s="29"/>
      <c r="K624" s="28"/>
      <c r="L624" s="29"/>
      <c r="M624" s="79"/>
    </row>
    <row r="625" spans="1:13" s="32" customFormat="1" x14ac:dyDescent="0.35">
      <c r="A625" s="80" t="s">
        <v>970</v>
      </c>
      <c r="B625" s="28" t="s">
        <v>39</v>
      </c>
      <c r="C625" s="194" t="s">
        <v>785</v>
      </c>
      <c r="D625" s="28" t="s">
        <v>101</v>
      </c>
      <c r="E625" s="28">
        <v>1</v>
      </c>
      <c r="F625" s="33">
        <v>10</v>
      </c>
      <c r="G625" s="29">
        <v>13.559322033898306</v>
      </c>
      <c r="H625" s="29">
        <v>135.59322033898306</v>
      </c>
      <c r="I625" s="28"/>
      <c r="J625" s="29"/>
      <c r="K625" s="28"/>
      <c r="L625" s="29"/>
      <c r="M625" s="79">
        <f>H625+J625+L625</f>
        <v>135.59322033898306</v>
      </c>
    </row>
    <row r="626" spans="1:13" s="32" customFormat="1" x14ac:dyDescent="0.35">
      <c r="A626" s="80"/>
      <c r="B626" s="28"/>
      <c r="C626" s="194" t="s">
        <v>24</v>
      </c>
      <c r="D626" s="28" t="s">
        <v>19</v>
      </c>
      <c r="E626" s="29">
        <v>0.04</v>
      </c>
      <c r="F626" s="29">
        <v>0.4</v>
      </c>
      <c r="G626" s="33">
        <v>4</v>
      </c>
      <c r="H626" s="29">
        <v>1.6</v>
      </c>
      <c r="I626" s="28"/>
      <c r="J626" s="29"/>
      <c r="K626" s="28"/>
      <c r="L626" s="29"/>
      <c r="M626" s="79">
        <f>H626+J626+L626</f>
        <v>1.6</v>
      </c>
    </row>
    <row r="627" spans="1:13" s="32" customFormat="1" x14ac:dyDescent="0.35">
      <c r="A627" s="27" t="s">
        <v>321</v>
      </c>
      <c r="B627" s="212" t="s">
        <v>179</v>
      </c>
      <c r="C627" s="213" t="s">
        <v>786</v>
      </c>
      <c r="D627" s="28" t="s">
        <v>101</v>
      </c>
      <c r="E627" s="28"/>
      <c r="F627" s="74">
        <v>3</v>
      </c>
      <c r="G627" s="28"/>
      <c r="H627" s="29"/>
      <c r="I627" s="28"/>
      <c r="J627" s="29"/>
      <c r="K627" s="28"/>
      <c r="L627" s="29"/>
      <c r="M627" s="79"/>
    </row>
    <row r="628" spans="1:13" s="32" customFormat="1" x14ac:dyDescent="0.35">
      <c r="A628" s="80"/>
      <c r="B628" s="28"/>
      <c r="C628" s="194" t="s">
        <v>14</v>
      </c>
      <c r="D628" s="28" t="s">
        <v>15</v>
      </c>
      <c r="E628" s="29">
        <v>0.48</v>
      </c>
      <c r="F628" s="29">
        <v>1.44</v>
      </c>
      <c r="G628" s="28"/>
      <c r="H628" s="29"/>
      <c r="I628" s="33">
        <v>6</v>
      </c>
      <c r="J628" s="29">
        <v>8.64</v>
      </c>
      <c r="K628" s="28"/>
      <c r="L628" s="29"/>
      <c r="M628" s="79">
        <f>H628+J628+L628</f>
        <v>8.64</v>
      </c>
    </row>
    <row r="629" spans="1:13" s="32" customFormat="1" x14ac:dyDescent="0.35">
      <c r="A629" s="80"/>
      <c r="B629" s="28"/>
      <c r="C629" s="194" t="s">
        <v>22</v>
      </c>
      <c r="D629" s="28" t="s">
        <v>19</v>
      </c>
      <c r="E629" s="29">
        <v>0.31</v>
      </c>
      <c r="F629" s="29">
        <v>0.92999999999999994</v>
      </c>
      <c r="G629" s="28"/>
      <c r="H629" s="29"/>
      <c r="I629" s="28"/>
      <c r="J629" s="29"/>
      <c r="K629" s="33">
        <v>4</v>
      </c>
      <c r="L629" s="29">
        <v>3.7199999999999998</v>
      </c>
      <c r="M629" s="79">
        <f>H629+J629+L629</f>
        <v>3.7199999999999998</v>
      </c>
    </row>
    <row r="630" spans="1:13" s="32" customFormat="1" x14ac:dyDescent="0.35">
      <c r="A630" s="80"/>
      <c r="B630" s="28"/>
      <c r="C630" s="28" t="s">
        <v>23</v>
      </c>
      <c r="D630" s="28"/>
      <c r="E630" s="28"/>
      <c r="F630" s="29"/>
      <c r="G630" s="28"/>
      <c r="H630" s="29"/>
      <c r="I630" s="28"/>
      <c r="J630" s="29"/>
      <c r="K630" s="28"/>
      <c r="L630" s="29"/>
      <c r="M630" s="79"/>
    </row>
    <row r="631" spans="1:13" s="32" customFormat="1" x14ac:dyDescent="0.35">
      <c r="A631" s="80" t="s">
        <v>971</v>
      </c>
      <c r="B631" s="28" t="s">
        <v>39</v>
      </c>
      <c r="C631" s="194" t="s">
        <v>787</v>
      </c>
      <c r="D631" s="28" t="s">
        <v>101</v>
      </c>
      <c r="E631" s="28">
        <v>1</v>
      </c>
      <c r="F631" s="33">
        <v>3</v>
      </c>
      <c r="G631" s="29">
        <v>12.711864406779661</v>
      </c>
      <c r="H631" s="29">
        <v>38.135593220338983</v>
      </c>
      <c r="I631" s="28"/>
      <c r="J631" s="29"/>
      <c r="K631" s="28"/>
      <c r="L631" s="29"/>
      <c r="M631" s="79">
        <f>H631+J631+L631</f>
        <v>38.135593220338983</v>
      </c>
    </row>
    <row r="632" spans="1:13" s="32" customFormat="1" x14ac:dyDescent="0.35">
      <c r="A632" s="80"/>
      <c r="B632" s="28"/>
      <c r="C632" s="194" t="s">
        <v>24</v>
      </c>
      <c r="D632" s="28" t="s">
        <v>19</v>
      </c>
      <c r="E632" s="29">
        <v>0.02</v>
      </c>
      <c r="F632" s="29">
        <v>0.06</v>
      </c>
      <c r="G632" s="33">
        <v>4</v>
      </c>
      <c r="H632" s="29">
        <v>0.24</v>
      </c>
      <c r="I632" s="28"/>
      <c r="J632" s="29"/>
      <c r="K632" s="28"/>
      <c r="L632" s="29"/>
      <c r="M632" s="79">
        <f>H632+J632+L632</f>
        <v>0.24</v>
      </c>
    </row>
    <row r="633" spans="1:13" x14ac:dyDescent="0.35">
      <c r="A633" s="83">
        <v>127</v>
      </c>
      <c r="B633" s="201" t="s">
        <v>177</v>
      </c>
      <c r="C633" s="213" t="s">
        <v>712</v>
      </c>
      <c r="D633" s="56" t="s">
        <v>101</v>
      </c>
      <c r="E633" s="56"/>
      <c r="F633" s="74">
        <v>2</v>
      </c>
      <c r="G633" s="56"/>
      <c r="H633" s="57"/>
      <c r="I633" s="56"/>
      <c r="J633" s="57"/>
      <c r="K633" s="56"/>
      <c r="L633" s="57"/>
      <c r="M633" s="58"/>
    </row>
    <row r="634" spans="1:13" x14ac:dyDescent="0.35">
      <c r="A634" s="83"/>
      <c r="B634" s="56"/>
      <c r="C634" s="2" t="s">
        <v>14</v>
      </c>
      <c r="D634" s="56" t="s">
        <v>15</v>
      </c>
      <c r="E634" s="57">
        <v>1.96</v>
      </c>
      <c r="F634" s="57">
        <v>3.92</v>
      </c>
      <c r="G634" s="56"/>
      <c r="H634" s="57"/>
      <c r="I634" s="60">
        <v>6</v>
      </c>
      <c r="J634" s="57">
        <v>23.52</v>
      </c>
      <c r="K634" s="56"/>
      <c r="L634" s="57"/>
      <c r="M634" s="58">
        <f t="shared" ref="M634:M639" si="85">H634+J634+L634</f>
        <v>23.52</v>
      </c>
    </row>
    <row r="635" spans="1:13" x14ac:dyDescent="0.35">
      <c r="A635" s="83"/>
      <c r="B635" s="56"/>
      <c r="C635" s="2" t="s">
        <v>22</v>
      </c>
      <c r="D635" s="56" t="s">
        <v>19</v>
      </c>
      <c r="E635" s="57">
        <v>1.33</v>
      </c>
      <c r="F635" s="57">
        <v>2.66</v>
      </c>
      <c r="G635" s="56"/>
      <c r="H635" s="57"/>
      <c r="I635" s="56"/>
      <c r="J635" s="57"/>
      <c r="K635" s="60">
        <v>4</v>
      </c>
      <c r="L635" s="57">
        <v>10.64</v>
      </c>
      <c r="M635" s="58">
        <f t="shared" si="85"/>
        <v>10.64</v>
      </c>
    </row>
    <row r="636" spans="1:13" x14ac:dyDescent="0.35">
      <c r="A636" s="83"/>
      <c r="B636" s="56"/>
      <c r="C636" s="56" t="s">
        <v>23</v>
      </c>
      <c r="D636" s="56"/>
      <c r="E636" s="56"/>
      <c r="F636" s="57"/>
      <c r="G636" s="56"/>
      <c r="H636" s="57"/>
      <c r="I636" s="56"/>
      <c r="J636" s="57"/>
      <c r="K636" s="56"/>
      <c r="L636" s="57"/>
      <c r="M636" s="58"/>
    </row>
    <row r="637" spans="1:13" x14ac:dyDescent="0.35">
      <c r="A637" s="83" t="s">
        <v>972</v>
      </c>
      <c r="B637" s="239" t="s">
        <v>39</v>
      </c>
      <c r="C637" s="194" t="s">
        <v>713</v>
      </c>
      <c r="D637" s="56" t="s">
        <v>101</v>
      </c>
      <c r="E637" s="56">
        <v>1</v>
      </c>
      <c r="F637" s="60">
        <v>2</v>
      </c>
      <c r="G637" s="60">
        <v>145.76271186440678</v>
      </c>
      <c r="H637" s="60">
        <v>291.52542372881356</v>
      </c>
      <c r="I637" s="60"/>
      <c r="J637" s="60"/>
      <c r="K637" s="60"/>
      <c r="L637" s="60"/>
      <c r="M637" s="73">
        <f t="shared" si="85"/>
        <v>291.52542372881356</v>
      </c>
    </row>
    <row r="638" spans="1:13" x14ac:dyDescent="0.35">
      <c r="A638" s="83" t="s">
        <v>973</v>
      </c>
      <c r="B638" s="239" t="s">
        <v>39</v>
      </c>
      <c r="C638" s="194" t="s">
        <v>714</v>
      </c>
      <c r="D638" s="56" t="s">
        <v>101</v>
      </c>
      <c r="E638" s="56">
        <v>1</v>
      </c>
      <c r="F638" s="60">
        <v>2</v>
      </c>
      <c r="G638" s="60">
        <v>216.92372881355934</v>
      </c>
      <c r="H638" s="60">
        <v>433.84745762711867</v>
      </c>
      <c r="I638" s="60"/>
      <c r="J638" s="60"/>
      <c r="K638" s="60"/>
      <c r="L638" s="60"/>
      <c r="M638" s="73">
        <f t="shared" si="85"/>
        <v>433.84745762711867</v>
      </c>
    </row>
    <row r="639" spans="1:13" x14ac:dyDescent="0.35">
      <c r="A639" s="83"/>
      <c r="B639" s="56"/>
      <c r="C639" s="2" t="s">
        <v>24</v>
      </c>
      <c r="D639" s="56" t="s">
        <v>19</v>
      </c>
      <c r="E639" s="57">
        <v>0.37</v>
      </c>
      <c r="F639" s="57">
        <v>0.74</v>
      </c>
      <c r="G639" s="60">
        <v>4</v>
      </c>
      <c r="H639" s="57">
        <v>2.96</v>
      </c>
      <c r="I639" s="56"/>
      <c r="J639" s="57"/>
      <c r="K639" s="56"/>
      <c r="L639" s="57"/>
      <c r="M639" s="58">
        <f t="shared" si="85"/>
        <v>2.96</v>
      </c>
    </row>
    <row r="640" spans="1:13" s="32" customFormat="1" x14ac:dyDescent="0.35">
      <c r="A640" s="27" t="s">
        <v>835</v>
      </c>
      <c r="B640" s="212" t="s">
        <v>178</v>
      </c>
      <c r="C640" s="213" t="s">
        <v>186</v>
      </c>
      <c r="D640" s="28" t="s">
        <v>101</v>
      </c>
      <c r="E640" s="28"/>
      <c r="F640" s="74">
        <v>1</v>
      </c>
      <c r="G640" s="28"/>
      <c r="H640" s="29"/>
      <c r="I640" s="28"/>
      <c r="J640" s="29"/>
      <c r="K640" s="28"/>
      <c r="L640" s="29"/>
      <c r="M640" s="79"/>
    </row>
    <row r="641" spans="1:16140" s="32" customFormat="1" x14ac:dyDescent="0.35">
      <c r="A641" s="27"/>
      <c r="B641" s="28"/>
      <c r="C641" s="194" t="s">
        <v>14</v>
      </c>
      <c r="D641" s="28" t="s">
        <v>15</v>
      </c>
      <c r="E641" s="29">
        <v>0.62</v>
      </c>
      <c r="F641" s="29">
        <v>0.62</v>
      </c>
      <c r="G641" s="28"/>
      <c r="H641" s="29"/>
      <c r="I641" s="33">
        <v>6</v>
      </c>
      <c r="J641" s="29">
        <v>3.7199999999999998</v>
      </c>
      <c r="K641" s="28"/>
      <c r="L641" s="29"/>
      <c r="M641" s="79">
        <f>H641+J641+L641</f>
        <v>3.7199999999999998</v>
      </c>
    </row>
    <row r="642" spans="1:16140" s="32" customFormat="1" x14ac:dyDescent="0.35">
      <c r="A642" s="27"/>
      <c r="B642" s="28"/>
      <c r="C642" s="194" t="s">
        <v>22</v>
      </c>
      <c r="D642" s="28" t="s">
        <v>19</v>
      </c>
      <c r="E642" s="29">
        <v>0.41</v>
      </c>
      <c r="F642" s="29">
        <v>0.41</v>
      </c>
      <c r="G642" s="28"/>
      <c r="H642" s="29"/>
      <c r="I642" s="28"/>
      <c r="J642" s="29"/>
      <c r="K642" s="33">
        <v>4</v>
      </c>
      <c r="L642" s="29">
        <v>1.64</v>
      </c>
      <c r="M642" s="79">
        <f>H642+J642+L642</f>
        <v>1.64</v>
      </c>
    </row>
    <row r="643" spans="1:16140" s="32" customFormat="1" x14ac:dyDescent="0.35">
      <c r="A643" s="27"/>
      <c r="B643" s="28"/>
      <c r="C643" s="28" t="s">
        <v>23</v>
      </c>
      <c r="D643" s="28"/>
      <c r="E643" s="28"/>
      <c r="F643" s="29"/>
      <c r="G643" s="28"/>
      <c r="H643" s="29"/>
      <c r="I643" s="28"/>
      <c r="J643" s="29"/>
      <c r="K643" s="28"/>
      <c r="L643" s="29"/>
      <c r="M643" s="79"/>
    </row>
    <row r="644" spans="1:16140" s="32" customFormat="1" x14ac:dyDescent="0.35">
      <c r="A644" s="27" t="s">
        <v>974</v>
      </c>
      <c r="B644" s="240" t="s">
        <v>39</v>
      </c>
      <c r="C644" s="194" t="s">
        <v>188</v>
      </c>
      <c r="D644" s="28" t="s">
        <v>101</v>
      </c>
      <c r="E644" s="28">
        <v>1</v>
      </c>
      <c r="F644" s="33">
        <v>1</v>
      </c>
      <c r="G644" s="29">
        <v>5.3728813559322033</v>
      </c>
      <c r="H644" s="29">
        <v>5.3728813559322033</v>
      </c>
      <c r="I644" s="28"/>
      <c r="J644" s="29"/>
      <c r="K644" s="28"/>
      <c r="L644" s="29"/>
      <c r="M644" s="79">
        <f>H644+J644+L644</f>
        <v>5.3728813559322033</v>
      </c>
    </row>
    <row r="645" spans="1:16140" x14ac:dyDescent="0.35">
      <c r="A645" s="27" t="s">
        <v>975</v>
      </c>
      <c r="B645" s="239" t="s">
        <v>39</v>
      </c>
      <c r="C645" s="194" t="s">
        <v>189</v>
      </c>
      <c r="D645" s="56" t="s">
        <v>101</v>
      </c>
      <c r="E645" s="56">
        <v>1</v>
      </c>
      <c r="F645" s="60">
        <v>1</v>
      </c>
      <c r="G645" s="60">
        <v>25.381355932203391</v>
      </c>
      <c r="H645" s="60">
        <v>25.381355932203391</v>
      </c>
      <c r="I645" s="60"/>
      <c r="J645" s="60"/>
      <c r="K645" s="60"/>
      <c r="L645" s="60"/>
      <c r="M645" s="73">
        <f t="shared" ref="M645" si="86">H645+J645+L645</f>
        <v>25.381355932203391</v>
      </c>
    </row>
    <row r="646" spans="1:16140" s="32" customFormat="1" x14ac:dyDescent="0.35">
      <c r="A646" s="27"/>
      <c r="B646" s="28"/>
      <c r="C646" s="194" t="s">
        <v>24</v>
      </c>
      <c r="D646" s="28" t="s">
        <v>19</v>
      </c>
      <c r="E646" s="29">
        <v>0.04</v>
      </c>
      <c r="F646" s="29">
        <v>0.04</v>
      </c>
      <c r="G646" s="33">
        <v>4</v>
      </c>
      <c r="H646" s="29">
        <v>0.16</v>
      </c>
      <c r="I646" s="28"/>
      <c r="J646" s="29"/>
      <c r="K646" s="28"/>
      <c r="L646" s="29"/>
      <c r="M646" s="79">
        <f>H646+J646+L646</f>
        <v>0.16</v>
      </c>
    </row>
    <row r="647" spans="1:16140" s="32" customFormat="1" x14ac:dyDescent="0.35">
      <c r="A647" s="27" t="s">
        <v>836</v>
      </c>
      <c r="B647" s="212" t="s">
        <v>179</v>
      </c>
      <c r="C647" s="213" t="s">
        <v>190</v>
      </c>
      <c r="D647" s="28" t="s">
        <v>101</v>
      </c>
      <c r="E647" s="28"/>
      <c r="F647" s="74">
        <v>17</v>
      </c>
      <c r="G647" s="28"/>
      <c r="H647" s="29"/>
      <c r="I647" s="28"/>
      <c r="J647" s="29"/>
      <c r="K647" s="28"/>
      <c r="L647" s="29"/>
      <c r="M647" s="79"/>
    </row>
    <row r="648" spans="1:16140" s="32" customFormat="1" x14ac:dyDescent="0.35">
      <c r="A648" s="27"/>
      <c r="B648" s="28"/>
      <c r="C648" s="194" t="s">
        <v>14</v>
      </c>
      <c r="D648" s="28" t="s">
        <v>15</v>
      </c>
      <c r="E648" s="29">
        <v>0.48</v>
      </c>
      <c r="F648" s="29">
        <v>8.16</v>
      </c>
      <c r="G648" s="28"/>
      <c r="H648" s="29"/>
      <c r="I648" s="33">
        <v>6</v>
      </c>
      <c r="J648" s="29">
        <v>48.96</v>
      </c>
      <c r="K648" s="28"/>
      <c r="L648" s="29"/>
      <c r="M648" s="79">
        <f>H648+J648+L648</f>
        <v>48.96</v>
      </c>
    </row>
    <row r="649" spans="1:16140" s="32" customFormat="1" x14ac:dyDescent="0.35">
      <c r="A649" s="27"/>
      <c r="B649" s="28"/>
      <c r="C649" s="194" t="s">
        <v>22</v>
      </c>
      <c r="D649" s="28" t="s">
        <v>19</v>
      </c>
      <c r="E649" s="29">
        <v>0.31</v>
      </c>
      <c r="F649" s="29">
        <v>5.27</v>
      </c>
      <c r="G649" s="28"/>
      <c r="H649" s="29"/>
      <c r="I649" s="28"/>
      <c r="J649" s="29"/>
      <c r="K649" s="33">
        <v>4</v>
      </c>
      <c r="L649" s="29">
        <v>21.08</v>
      </c>
      <c r="M649" s="79">
        <f>H649+J649+L649</f>
        <v>21.08</v>
      </c>
    </row>
    <row r="650" spans="1:16140" s="32" customFormat="1" x14ac:dyDescent="0.35">
      <c r="A650" s="27"/>
      <c r="B650" s="28"/>
      <c r="C650" s="28" t="s">
        <v>23</v>
      </c>
      <c r="D650" s="28"/>
      <c r="E650" s="28"/>
      <c r="F650" s="29"/>
      <c r="G650" s="28"/>
      <c r="H650" s="29"/>
      <c r="I650" s="28"/>
      <c r="J650" s="29"/>
      <c r="K650" s="28"/>
      <c r="L650" s="29"/>
      <c r="M650" s="79"/>
    </row>
    <row r="651" spans="1:16140" s="32" customFormat="1" x14ac:dyDescent="0.35">
      <c r="A651" s="27" t="s">
        <v>322</v>
      </c>
      <c r="B651" s="240" t="s">
        <v>39</v>
      </c>
      <c r="C651" s="194" t="s">
        <v>192</v>
      </c>
      <c r="D651" s="28" t="s">
        <v>101</v>
      </c>
      <c r="E651" s="28">
        <v>1</v>
      </c>
      <c r="F651" s="33">
        <v>17</v>
      </c>
      <c r="G651" s="29">
        <v>3.406779661016949</v>
      </c>
      <c r="H651" s="29">
        <v>57.915254237288131</v>
      </c>
      <c r="I651" s="28"/>
      <c r="J651" s="29"/>
      <c r="K651" s="28"/>
      <c r="L651" s="29"/>
      <c r="M651" s="79">
        <f>H651+J651+L651</f>
        <v>57.915254237288131</v>
      </c>
    </row>
    <row r="652" spans="1:16140" x14ac:dyDescent="0.35">
      <c r="A652" s="27" t="s">
        <v>976</v>
      </c>
      <c r="B652" s="239" t="s">
        <v>39</v>
      </c>
      <c r="C652" s="194" t="s">
        <v>193</v>
      </c>
      <c r="D652" s="56" t="s">
        <v>101</v>
      </c>
      <c r="E652" s="56">
        <v>1</v>
      </c>
      <c r="F652" s="60">
        <v>17</v>
      </c>
      <c r="G652" s="60">
        <v>19.728813559322035</v>
      </c>
      <c r="H652" s="60">
        <v>335.38983050847457</v>
      </c>
      <c r="I652" s="60"/>
      <c r="J652" s="60"/>
      <c r="K652" s="60"/>
      <c r="L652" s="60"/>
      <c r="M652" s="73">
        <f t="shared" ref="M652" si="87">H652+J652+L652</f>
        <v>335.38983050847457</v>
      </c>
    </row>
    <row r="653" spans="1:16140" s="32" customFormat="1" x14ac:dyDescent="0.35">
      <c r="A653" s="27"/>
      <c r="B653" s="28"/>
      <c r="C653" s="194" t="s">
        <v>24</v>
      </c>
      <c r="D653" s="28" t="s">
        <v>19</v>
      </c>
      <c r="E653" s="29">
        <v>0.02</v>
      </c>
      <c r="F653" s="29">
        <v>0.34</v>
      </c>
      <c r="G653" s="33">
        <v>4</v>
      </c>
      <c r="H653" s="29">
        <v>1.36</v>
      </c>
      <c r="I653" s="28"/>
      <c r="J653" s="29"/>
      <c r="K653" s="28"/>
      <c r="L653" s="29"/>
      <c r="M653" s="79">
        <f>H653+J653+L653</f>
        <v>1.36</v>
      </c>
    </row>
    <row r="654" spans="1:16140" x14ac:dyDescent="0.35">
      <c r="A654" s="55" t="s">
        <v>837</v>
      </c>
      <c r="B654" s="109" t="s">
        <v>38</v>
      </c>
      <c r="C654" s="211" t="s">
        <v>567</v>
      </c>
      <c r="D654" s="56" t="s">
        <v>37</v>
      </c>
      <c r="E654" s="56"/>
      <c r="F654" s="70">
        <v>44</v>
      </c>
      <c r="G654" s="56"/>
      <c r="H654" s="57"/>
      <c r="I654" s="56"/>
      <c r="J654" s="57"/>
      <c r="K654" s="56"/>
      <c r="L654" s="57"/>
      <c r="M654" s="26"/>
      <c r="IV654" s="83">
        <v>18</v>
      </c>
      <c r="IW654" s="109" t="s">
        <v>38</v>
      </c>
      <c r="IX654" s="211" t="s">
        <v>69</v>
      </c>
      <c r="IY654" s="56" t="s">
        <v>37</v>
      </c>
      <c r="IZ654" s="56"/>
      <c r="JA654" s="84">
        <v>22</v>
      </c>
      <c r="JB654" s="56"/>
      <c r="JC654" s="57"/>
      <c r="JD654" s="56"/>
      <c r="JE654" s="57"/>
      <c r="JF654" s="56"/>
      <c r="JG654" s="57"/>
      <c r="JH654" s="58"/>
      <c r="SR654" s="83">
        <v>18</v>
      </c>
      <c r="SS654" s="109" t="s">
        <v>38</v>
      </c>
      <c r="ST654" s="211" t="s">
        <v>69</v>
      </c>
      <c r="SU654" s="56" t="s">
        <v>37</v>
      </c>
      <c r="SV654" s="56"/>
      <c r="SW654" s="84">
        <v>22</v>
      </c>
      <c r="SX654" s="56"/>
      <c r="SY654" s="57"/>
      <c r="SZ654" s="56"/>
      <c r="TA654" s="57"/>
      <c r="TB654" s="56"/>
      <c r="TC654" s="57"/>
      <c r="TD654" s="58"/>
      <c r="ACN654" s="83">
        <v>18</v>
      </c>
      <c r="ACO654" s="109" t="s">
        <v>38</v>
      </c>
      <c r="ACP654" s="211" t="s">
        <v>69</v>
      </c>
      <c r="ACQ654" s="56" t="s">
        <v>37</v>
      </c>
      <c r="ACR654" s="56"/>
      <c r="ACS654" s="84">
        <v>22</v>
      </c>
      <c r="ACT654" s="56"/>
      <c r="ACU654" s="57"/>
      <c r="ACV654" s="56"/>
      <c r="ACW654" s="57"/>
      <c r="ACX654" s="56"/>
      <c r="ACY654" s="57"/>
      <c r="ACZ654" s="58"/>
      <c r="AMJ654" s="83">
        <v>18</v>
      </c>
      <c r="AMK654" s="109" t="s">
        <v>38</v>
      </c>
      <c r="AML654" s="211" t="s">
        <v>69</v>
      </c>
      <c r="AMM654" s="56" t="s">
        <v>37</v>
      </c>
      <c r="AMN654" s="56"/>
      <c r="AMO654" s="84">
        <v>22</v>
      </c>
      <c r="AMP654" s="56"/>
      <c r="AMQ654" s="57"/>
      <c r="AMR654" s="56"/>
      <c r="AMS654" s="57"/>
      <c r="AMT654" s="56"/>
      <c r="AMU654" s="57"/>
      <c r="AMV654" s="58"/>
      <c r="AWF654" s="83">
        <v>18</v>
      </c>
      <c r="AWG654" s="109" t="s">
        <v>38</v>
      </c>
      <c r="AWH654" s="211" t="s">
        <v>69</v>
      </c>
      <c r="AWI654" s="56" t="s">
        <v>37</v>
      </c>
      <c r="AWJ654" s="56"/>
      <c r="AWK654" s="84">
        <v>22</v>
      </c>
      <c r="AWL654" s="56"/>
      <c r="AWM654" s="57"/>
      <c r="AWN654" s="56"/>
      <c r="AWO654" s="57"/>
      <c r="AWP654" s="56"/>
      <c r="AWQ654" s="57"/>
      <c r="AWR654" s="58"/>
      <c r="BGB654" s="83">
        <v>18</v>
      </c>
      <c r="BGC654" s="109" t="s">
        <v>38</v>
      </c>
      <c r="BGD654" s="211" t="s">
        <v>69</v>
      </c>
      <c r="BGE654" s="56" t="s">
        <v>37</v>
      </c>
      <c r="BGF654" s="56"/>
      <c r="BGG654" s="84">
        <v>22</v>
      </c>
      <c r="BGH654" s="56"/>
      <c r="BGI654" s="57"/>
      <c r="BGJ654" s="56"/>
      <c r="BGK654" s="57"/>
      <c r="BGL654" s="56"/>
      <c r="BGM654" s="57"/>
      <c r="BGN654" s="58"/>
      <c r="BPX654" s="83">
        <v>18</v>
      </c>
      <c r="BPY654" s="109" t="s">
        <v>38</v>
      </c>
      <c r="BPZ654" s="211" t="s">
        <v>69</v>
      </c>
      <c r="BQA654" s="56" t="s">
        <v>37</v>
      </c>
      <c r="BQB654" s="56"/>
      <c r="BQC654" s="84">
        <v>22</v>
      </c>
      <c r="BQD654" s="56"/>
      <c r="BQE654" s="57"/>
      <c r="BQF654" s="56"/>
      <c r="BQG654" s="57"/>
      <c r="BQH654" s="56"/>
      <c r="BQI654" s="57"/>
      <c r="BQJ654" s="58"/>
      <c r="BZT654" s="83">
        <v>18</v>
      </c>
      <c r="BZU654" s="109" t="s">
        <v>38</v>
      </c>
      <c r="BZV654" s="211" t="s">
        <v>69</v>
      </c>
      <c r="BZW654" s="56" t="s">
        <v>37</v>
      </c>
      <c r="BZX654" s="56"/>
      <c r="BZY654" s="84">
        <v>22</v>
      </c>
      <c r="BZZ654" s="56"/>
      <c r="CAA654" s="57"/>
      <c r="CAB654" s="56"/>
      <c r="CAC654" s="57"/>
      <c r="CAD654" s="56"/>
      <c r="CAE654" s="57"/>
      <c r="CAF654" s="58"/>
      <c r="CJP654" s="83">
        <v>18</v>
      </c>
      <c r="CJQ654" s="109" t="s">
        <v>38</v>
      </c>
      <c r="CJR654" s="211" t="s">
        <v>69</v>
      </c>
      <c r="CJS654" s="56" t="s">
        <v>37</v>
      </c>
      <c r="CJT654" s="56"/>
      <c r="CJU654" s="84">
        <v>22</v>
      </c>
      <c r="CJV654" s="56"/>
      <c r="CJW654" s="57"/>
      <c r="CJX654" s="56"/>
      <c r="CJY654" s="57"/>
      <c r="CJZ654" s="56"/>
      <c r="CKA654" s="57"/>
      <c r="CKB654" s="58"/>
      <c r="CTL654" s="83">
        <v>18</v>
      </c>
      <c r="CTM654" s="109" t="s">
        <v>38</v>
      </c>
      <c r="CTN654" s="211" t="s">
        <v>69</v>
      </c>
      <c r="CTO654" s="56" t="s">
        <v>37</v>
      </c>
      <c r="CTP654" s="56"/>
      <c r="CTQ654" s="84">
        <v>22</v>
      </c>
      <c r="CTR654" s="56"/>
      <c r="CTS654" s="57"/>
      <c r="CTT654" s="56"/>
      <c r="CTU654" s="57"/>
      <c r="CTV654" s="56"/>
      <c r="CTW654" s="57"/>
      <c r="CTX654" s="58"/>
      <c r="DDH654" s="83">
        <v>18</v>
      </c>
      <c r="DDI654" s="109" t="s">
        <v>38</v>
      </c>
      <c r="DDJ654" s="211" t="s">
        <v>69</v>
      </c>
      <c r="DDK654" s="56" t="s">
        <v>37</v>
      </c>
      <c r="DDL654" s="56"/>
      <c r="DDM654" s="84">
        <v>22</v>
      </c>
      <c r="DDN654" s="56"/>
      <c r="DDO654" s="57"/>
      <c r="DDP654" s="56"/>
      <c r="DDQ654" s="57"/>
      <c r="DDR654" s="56"/>
      <c r="DDS654" s="57"/>
      <c r="DDT654" s="58"/>
      <c r="DND654" s="83">
        <v>18</v>
      </c>
      <c r="DNE654" s="109" t="s">
        <v>38</v>
      </c>
      <c r="DNF654" s="211" t="s">
        <v>69</v>
      </c>
      <c r="DNG654" s="56" t="s">
        <v>37</v>
      </c>
      <c r="DNH654" s="56"/>
      <c r="DNI654" s="84">
        <v>22</v>
      </c>
      <c r="DNJ654" s="56"/>
      <c r="DNK654" s="57"/>
      <c r="DNL654" s="56"/>
      <c r="DNM654" s="57"/>
      <c r="DNN654" s="56"/>
      <c r="DNO654" s="57"/>
      <c r="DNP654" s="58"/>
      <c r="DWZ654" s="83">
        <v>18</v>
      </c>
      <c r="DXA654" s="109" t="s">
        <v>38</v>
      </c>
      <c r="DXB654" s="211" t="s">
        <v>69</v>
      </c>
      <c r="DXC654" s="56" t="s">
        <v>37</v>
      </c>
      <c r="DXD654" s="56"/>
      <c r="DXE654" s="84">
        <v>22</v>
      </c>
      <c r="DXF654" s="56"/>
      <c r="DXG654" s="57"/>
      <c r="DXH654" s="56"/>
      <c r="DXI654" s="57"/>
      <c r="DXJ654" s="56"/>
      <c r="DXK654" s="57"/>
      <c r="DXL654" s="58"/>
      <c r="EGV654" s="83">
        <v>18</v>
      </c>
      <c r="EGW654" s="109" t="s">
        <v>38</v>
      </c>
      <c r="EGX654" s="211" t="s">
        <v>69</v>
      </c>
      <c r="EGY654" s="56" t="s">
        <v>37</v>
      </c>
      <c r="EGZ654" s="56"/>
      <c r="EHA654" s="84">
        <v>22</v>
      </c>
      <c r="EHB654" s="56"/>
      <c r="EHC654" s="57"/>
      <c r="EHD654" s="56"/>
      <c r="EHE654" s="57"/>
      <c r="EHF654" s="56"/>
      <c r="EHG654" s="57"/>
      <c r="EHH654" s="58"/>
      <c r="EQR654" s="83">
        <v>18</v>
      </c>
      <c r="EQS654" s="109" t="s">
        <v>38</v>
      </c>
      <c r="EQT654" s="211" t="s">
        <v>69</v>
      </c>
      <c r="EQU654" s="56" t="s">
        <v>37</v>
      </c>
      <c r="EQV654" s="56"/>
      <c r="EQW654" s="84">
        <v>22</v>
      </c>
      <c r="EQX654" s="56"/>
      <c r="EQY654" s="57"/>
      <c r="EQZ654" s="56"/>
      <c r="ERA654" s="57"/>
      <c r="ERB654" s="56"/>
      <c r="ERC654" s="57"/>
      <c r="ERD654" s="58"/>
      <c r="FAN654" s="83">
        <v>18</v>
      </c>
      <c r="FAO654" s="109" t="s">
        <v>38</v>
      </c>
      <c r="FAP654" s="211" t="s">
        <v>69</v>
      </c>
      <c r="FAQ654" s="56" t="s">
        <v>37</v>
      </c>
      <c r="FAR654" s="56"/>
      <c r="FAS654" s="84">
        <v>22</v>
      </c>
      <c r="FAT654" s="56"/>
      <c r="FAU654" s="57"/>
      <c r="FAV654" s="56"/>
      <c r="FAW654" s="57"/>
      <c r="FAX654" s="56"/>
      <c r="FAY654" s="57"/>
      <c r="FAZ654" s="58"/>
      <c r="FKJ654" s="83">
        <v>18</v>
      </c>
      <c r="FKK654" s="109" t="s">
        <v>38</v>
      </c>
      <c r="FKL654" s="211" t="s">
        <v>69</v>
      </c>
      <c r="FKM654" s="56" t="s">
        <v>37</v>
      </c>
      <c r="FKN654" s="56"/>
      <c r="FKO654" s="84">
        <v>22</v>
      </c>
      <c r="FKP654" s="56"/>
      <c r="FKQ654" s="57"/>
      <c r="FKR654" s="56"/>
      <c r="FKS654" s="57"/>
      <c r="FKT654" s="56"/>
      <c r="FKU654" s="57"/>
      <c r="FKV654" s="58"/>
      <c r="FUF654" s="83">
        <v>18</v>
      </c>
      <c r="FUG654" s="109" t="s">
        <v>38</v>
      </c>
      <c r="FUH654" s="211" t="s">
        <v>69</v>
      </c>
      <c r="FUI654" s="56" t="s">
        <v>37</v>
      </c>
      <c r="FUJ654" s="56"/>
      <c r="FUK654" s="84">
        <v>22</v>
      </c>
      <c r="FUL654" s="56"/>
      <c r="FUM654" s="57"/>
      <c r="FUN654" s="56"/>
      <c r="FUO654" s="57"/>
      <c r="FUP654" s="56"/>
      <c r="FUQ654" s="57"/>
      <c r="FUR654" s="58"/>
      <c r="GEB654" s="83">
        <v>18</v>
      </c>
      <c r="GEC654" s="109" t="s">
        <v>38</v>
      </c>
      <c r="GED654" s="211" t="s">
        <v>69</v>
      </c>
      <c r="GEE654" s="56" t="s">
        <v>37</v>
      </c>
      <c r="GEF654" s="56"/>
      <c r="GEG654" s="84">
        <v>22</v>
      </c>
      <c r="GEH654" s="56"/>
      <c r="GEI654" s="57"/>
      <c r="GEJ654" s="56"/>
      <c r="GEK654" s="57"/>
      <c r="GEL654" s="56"/>
      <c r="GEM654" s="57"/>
      <c r="GEN654" s="58"/>
      <c r="GNX654" s="83">
        <v>18</v>
      </c>
      <c r="GNY654" s="109" t="s">
        <v>38</v>
      </c>
      <c r="GNZ654" s="211" t="s">
        <v>69</v>
      </c>
      <c r="GOA654" s="56" t="s">
        <v>37</v>
      </c>
      <c r="GOB654" s="56"/>
      <c r="GOC654" s="84">
        <v>22</v>
      </c>
      <c r="GOD654" s="56"/>
      <c r="GOE654" s="57"/>
      <c r="GOF654" s="56"/>
      <c r="GOG654" s="57"/>
      <c r="GOH654" s="56"/>
      <c r="GOI654" s="57"/>
      <c r="GOJ654" s="58"/>
      <c r="GXT654" s="83">
        <v>18</v>
      </c>
      <c r="GXU654" s="109" t="s">
        <v>38</v>
      </c>
      <c r="GXV654" s="211" t="s">
        <v>69</v>
      </c>
      <c r="GXW654" s="56" t="s">
        <v>37</v>
      </c>
      <c r="GXX654" s="56"/>
      <c r="GXY654" s="84">
        <v>22</v>
      </c>
      <c r="GXZ654" s="56"/>
      <c r="GYA654" s="57"/>
      <c r="GYB654" s="56"/>
      <c r="GYC654" s="57"/>
      <c r="GYD654" s="56"/>
      <c r="GYE654" s="57"/>
      <c r="GYF654" s="58"/>
      <c r="HHP654" s="83">
        <v>18</v>
      </c>
      <c r="HHQ654" s="109" t="s">
        <v>38</v>
      </c>
      <c r="HHR654" s="211" t="s">
        <v>69</v>
      </c>
      <c r="HHS654" s="56" t="s">
        <v>37</v>
      </c>
      <c r="HHT654" s="56"/>
      <c r="HHU654" s="84">
        <v>22</v>
      </c>
      <c r="HHV654" s="56"/>
      <c r="HHW654" s="57"/>
      <c r="HHX654" s="56"/>
      <c r="HHY654" s="57"/>
      <c r="HHZ654" s="56"/>
      <c r="HIA654" s="57"/>
      <c r="HIB654" s="58"/>
      <c r="HRL654" s="83">
        <v>18</v>
      </c>
      <c r="HRM654" s="109" t="s">
        <v>38</v>
      </c>
      <c r="HRN654" s="211" t="s">
        <v>69</v>
      </c>
      <c r="HRO654" s="56" t="s">
        <v>37</v>
      </c>
      <c r="HRP654" s="56"/>
      <c r="HRQ654" s="84">
        <v>22</v>
      </c>
      <c r="HRR654" s="56"/>
      <c r="HRS654" s="57"/>
      <c r="HRT654" s="56"/>
      <c r="HRU654" s="57"/>
      <c r="HRV654" s="56"/>
      <c r="HRW654" s="57"/>
      <c r="HRX654" s="58"/>
      <c r="IBH654" s="83">
        <v>18</v>
      </c>
      <c r="IBI654" s="109" t="s">
        <v>38</v>
      </c>
      <c r="IBJ654" s="211" t="s">
        <v>69</v>
      </c>
      <c r="IBK654" s="56" t="s">
        <v>37</v>
      </c>
      <c r="IBL654" s="56"/>
      <c r="IBM654" s="84">
        <v>22</v>
      </c>
      <c r="IBN654" s="56"/>
      <c r="IBO654" s="57"/>
      <c r="IBP654" s="56"/>
      <c r="IBQ654" s="57"/>
      <c r="IBR654" s="56"/>
      <c r="IBS654" s="57"/>
      <c r="IBT654" s="58"/>
      <c r="ILD654" s="83">
        <v>18</v>
      </c>
      <c r="ILE654" s="109" t="s">
        <v>38</v>
      </c>
      <c r="ILF654" s="211" t="s">
        <v>69</v>
      </c>
      <c r="ILG654" s="56" t="s">
        <v>37</v>
      </c>
      <c r="ILH654" s="56"/>
      <c r="ILI654" s="84">
        <v>22</v>
      </c>
      <c r="ILJ654" s="56"/>
      <c r="ILK654" s="57"/>
      <c r="ILL654" s="56"/>
      <c r="ILM654" s="57"/>
      <c r="ILN654" s="56"/>
      <c r="ILO654" s="57"/>
      <c r="ILP654" s="58"/>
      <c r="IUZ654" s="83">
        <v>18</v>
      </c>
      <c r="IVA654" s="109" t="s">
        <v>38</v>
      </c>
      <c r="IVB654" s="211" t="s">
        <v>69</v>
      </c>
      <c r="IVC654" s="56" t="s">
        <v>37</v>
      </c>
      <c r="IVD654" s="56"/>
      <c r="IVE654" s="84">
        <v>22</v>
      </c>
      <c r="IVF654" s="56"/>
      <c r="IVG654" s="57"/>
      <c r="IVH654" s="56"/>
      <c r="IVI654" s="57"/>
      <c r="IVJ654" s="56"/>
      <c r="IVK654" s="57"/>
      <c r="IVL654" s="58"/>
      <c r="JEV654" s="83">
        <v>18</v>
      </c>
      <c r="JEW654" s="109" t="s">
        <v>38</v>
      </c>
      <c r="JEX654" s="211" t="s">
        <v>69</v>
      </c>
      <c r="JEY654" s="56" t="s">
        <v>37</v>
      </c>
      <c r="JEZ654" s="56"/>
      <c r="JFA654" s="84">
        <v>22</v>
      </c>
      <c r="JFB654" s="56"/>
      <c r="JFC654" s="57"/>
      <c r="JFD654" s="56"/>
      <c r="JFE654" s="57"/>
      <c r="JFF654" s="56"/>
      <c r="JFG654" s="57"/>
      <c r="JFH654" s="58"/>
      <c r="JOR654" s="83">
        <v>18</v>
      </c>
      <c r="JOS654" s="109" t="s">
        <v>38</v>
      </c>
      <c r="JOT654" s="211" t="s">
        <v>69</v>
      </c>
      <c r="JOU654" s="56" t="s">
        <v>37</v>
      </c>
      <c r="JOV654" s="56"/>
      <c r="JOW654" s="84">
        <v>22</v>
      </c>
      <c r="JOX654" s="56"/>
      <c r="JOY654" s="57"/>
      <c r="JOZ654" s="56"/>
      <c r="JPA654" s="57"/>
      <c r="JPB654" s="56"/>
      <c r="JPC654" s="57"/>
      <c r="JPD654" s="58"/>
      <c r="JYN654" s="83">
        <v>18</v>
      </c>
      <c r="JYO654" s="109" t="s">
        <v>38</v>
      </c>
      <c r="JYP654" s="211" t="s">
        <v>69</v>
      </c>
      <c r="JYQ654" s="56" t="s">
        <v>37</v>
      </c>
      <c r="JYR654" s="56"/>
      <c r="JYS654" s="84">
        <v>22</v>
      </c>
      <c r="JYT654" s="56"/>
      <c r="JYU654" s="57"/>
      <c r="JYV654" s="56"/>
      <c r="JYW654" s="57"/>
      <c r="JYX654" s="56"/>
      <c r="JYY654" s="57"/>
      <c r="JYZ654" s="58"/>
      <c r="KIJ654" s="83">
        <v>18</v>
      </c>
      <c r="KIK654" s="109" t="s">
        <v>38</v>
      </c>
      <c r="KIL654" s="211" t="s">
        <v>69</v>
      </c>
      <c r="KIM654" s="56" t="s">
        <v>37</v>
      </c>
      <c r="KIN654" s="56"/>
      <c r="KIO654" s="84">
        <v>22</v>
      </c>
      <c r="KIP654" s="56"/>
      <c r="KIQ654" s="57"/>
      <c r="KIR654" s="56"/>
      <c r="KIS654" s="57"/>
      <c r="KIT654" s="56"/>
      <c r="KIU654" s="57"/>
      <c r="KIV654" s="58"/>
      <c r="KSF654" s="83">
        <v>18</v>
      </c>
      <c r="KSG654" s="109" t="s">
        <v>38</v>
      </c>
      <c r="KSH654" s="211" t="s">
        <v>69</v>
      </c>
      <c r="KSI654" s="56" t="s">
        <v>37</v>
      </c>
      <c r="KSJ654" s="56"/>
      <c r="KSK654" s="84">
        <v>22</v>
      </c>
      <c r="KSL654" s="56"/>
      <c r="KSM654" s="57"/>
      <c r="KSN654" s="56"/>
      <c r="KSO654" s="57"/>
      <c r="KSP654" s="56"/>
      <c r="KSQ654" s="57"/>
      <c r="KSR654" s="58"/>
      <c r="LCB654" s="83">
        <v>18</v>
      </c>
      <c r="LCC654" s="109" t="s">
        <v>38</v>
      </c>
      <c r="LCD654" s="211" t="s">
        <v>69</v>
      </c>
      <c r="LCE654" s="56" t="s">
        <v>37</v>
      </c>
      <c r="LCF654" s="56"/>
      <c r="LCG654" s="84">
        <v>22</v>
      </c>
      <c r="LCH654" s="56"/>
      <c r="LCI654" s="57"/>
      <c r="LCJ654" s="56"/>
      <c r="LCK654" s="57"/>
      <c r="LCL654" s="56"/>
      <c r="LCM654" s="57"/>
      <c r="LCN654" s="58"/>
      <c r="LLX654" s="83">
        <v>18</v>
      </c>
      <c r="LLY654" s="109" t="s">
        <v>38</v>
      </c>
      <c r="LLZ654" s="211" t="s">
        <v>69</v>
      </c>
      <c r="LMA654" s="56" t="s">
        <v>37</v>
      </c>
      <c r="LMB654" s="56"/>
      <c r="LMC654" s="84">
        <v>22</v>
      </c>
      <c r="LMD654" s="56"/>
      <c r="LME654" s="57"/>
      <c r="LMF654" s="56"/>
      <c r="LMG654" s="57"/>
      <c r="LMH654" s="56"/>
      <c r="LMI654" s="57"/>
      <c r="LMJ654" s="58"/>
      <c r="LVT654" s="83">
        <v>18</v>
      </c>
      <c r="LVU654" s="109" t="s">
        <v>38</v>
      </c>
      <c r="LVV654" s="211" t="s">
        <v>69</v>
      </c>
      <c r="LVW654" s="56" t="s">
        <v>37</v>
      </c>
      <c r="LVX654" s="56"/>
      <c r="LVY654" s="84">
        <v>22</v>
      </c>
      <c r="LVZ654" s="56"/>
      <c r="LWA654" s="57"/>
      <c r="LWB654" s="56"/>
      <c r="LWC654" s="57"/>
      <c r="LWD654" s="56"/>
      <c r="LWE654" s="57"/>
      <c r="LWF654" s="58"/>
      <c r="MFP654" s="83">
        <v>18</v>
      </c>
      <c r="MFQ654" s="109" t="s">
        <v>38</v>
      </c>
      <c r="MFR654" s="211" t="s">
        <v>69</v>
      </c>
      <c r="MFS654" s="56" t="s">
        <v>37</v>
      </c>
      <c r="MFT654" s="56"/>
      <c r="MFU654" s="84">
        <v>22</v>
      </c>
      <c r="MFV654" s="56"/>
      <c r="MFW654" s="57"/>
      <c r="MFX654" s="56"/>
      <c r="MFY654" s="57"/>
      <c r="MFZ654" s="56"/>
      <c r="MGA654" s="57"/>
      <c r="MGB654" s="58"/>
      <c r="MPL654" s="83">
        <v>18</v>
      </c>
      <c r="MPM654" s="109" t="s">
        <v>38</v>
      </c>
      <c r="MPN654" s="211" t="s">
        <v>69</v>
      </c>
      <c r="MPO654" s="56" t="s">
        <v>37</v>
      </c>
      <c r="MPP654" s="56"/>
      <c r="MPQ654" s="84">
        <v>22</v>
      </c>
      <c r="MPR654" s="56"/>
      <c r="MPS654" s="57"/>
      <c r="MPT654" s="56"/>
      <c r="MPU654" s="57"/>
      <c r="MPV654" s="56"/>
      <c r="MPW654" s="57"/>
      <c r="MPX654" s="58"/>
      <c r="MZH654" s="83">
        <v>18</v>
      </c>
      <c r="MZI654" s="109" t="s">
        <v>38</v>
      </c>
      <c r="MZJ654" s="211" t="s">
        <v>69</v>
      </c>
      <c r="MZK654" s="56" t="s">
        <v>37</v>
      </c>
      <c r="MZL654" s="56"/>
      <c r="MZM654" s="84">
        <v>22</v>
      </c>
      <c r="MZN654" s="56"/>
      <c r="MZO654" s="57"/>
      <c r="MZP654" s="56"/>
      <c r="MZQ654" s="57"/>
      <c r="MZR654" s="56"/>
      <c r="MZS654" s="57"/>
      <c r="MZT654" s="58"/>
      <c r="NJD654" s="83">
        <v>18</v>
      </c>
      <c r="NJE654" s="109" t="s">
        <v>38</v>
      </c>
      <c r="NJF654" s="211" t="s">
        <v>69</v>
      </c>
      <c r="NJG654" s="56" t="s">
        <v>37</v>
      </c>
      <c r="NJH654" s="56"/>
      <c r="NJI654" s="84">
        <v>22</v>
      </c>
      <c r="NJJ654" s="56"/>
      <c r="NJK654" s="57"/>
      <c r="NJL654" s="56"/>
      <c r="NJM654" s="57"/>
      <c r="NJN654" s="56"/>
      <c r="NJO654" s="57"/>
      <c r="NJP654" s="58"/>
      <c r="NSZ654" s="83">
        <v>18</v>
      </c>
      <c r="NTA654" s="109" t="s">
        <v>38</v>
      </c>
      <c r="NTB654" s="211" t="s">
        <v>69</v>
      </c>
      <c r="NTC654" s="56" t="s">
        <v>37</v>
      </c>
      <c r="NTD654" s="56"/>
      <c r="NTE654" s="84">
        <v>22</v>
      </c>
      <c r="NTF654" s="56"/>
      <c r="NTG654" s="57"/>
      <c r="NTH654" s="56"/>
      <c r="NTI654" s="57"/>
      <c r="NTJ654" s="56"/>
      <c r="NTK654" s="57"/>
      <c r="NTL654" s="58"/>
      <c r="OCV654" s="83">
        <v>18</v>
      </c>
      <c r="OCW654" s="109" t="s">
        <v>38</v>
      </c>
      <c r="OCX654" s="211" t="s">
        <v>69</v>
      </c>
      <c r="OCY654" s="56" t="s">
        <v>37</v>
      </c>
      <c r="OCZ654" s="56"/>
      <c r="ODA654" s="84">
        <v>22</v>
      </c>
      <c r="ODB654" s="56"/>
      <c r="ODC654" s="57"/>
      <c r="ODD654" s="56"/>
      <c r="ODE654" s="57"/>
      <c r="ODF654" s="56"/>
      <c r="ODG654" s="57"/>
      <c r="ODH654" s="58"/>
      <c r="OMR654" s="83">
        <v>18</v>
      </c>
      <c r="OMS654" s="109" t="s">
        <v>38</v>
      </c>
      <c r="OMT654" s="211" t="s">
        <v>69</v>
      </c>
      <c r="OMU654" s="56" t="s">
        <v>37</v>
      </c>
      <c r="OMV654" s="56"/>
      <c r="OMW654" s="84">
        <v>22</v>
      </c>
      <c r="OMX654" s="56"/>
      <c r="OMY654" s="57"/>
      <c r="OMZ654" s="56"/>
      <c r="ONA654" s="57"/>
      <c r="ONB654" s="56"/>
      <c r="ONC654" s="57"/>
      <c r="OND654" s="58"/>
      <c r="OWN654" s="83">
        <v>18</v>
      </c>
      <c r="OWO654" s="109" t="s">
        <v>38</v>
      </c>
      <c r="OWP654" s="211" t="s">
        <v>69</v>
      </c>
      <c r="OWQ654" s="56" t="s">
        <v>37</v>
      </c>
      <c r="OWR654" s="56"/>
      <c r="OWS654" s="84">
        <v>22</v>
      </c>
      <c r="OWT654" s="56"/>
      <c r="OWU654" s="57"/>
      <c r="OWV654" s="56"/>
      <c r="OWW654" s="57"/>
      <c r="OWX654" s="56"/>
      <c r="OWY654" s="57"/>
      <c r="OWZ654" s="58"/>
      <c r="PGJ654" s="83">
        <v>18</v>
      </c>
      <c r="PGK654" s="109" t="s">
        <v>38</v>
      </c>
      <c r="PGL654" s="211" t="s">
        <v>69</v>
      </c>
      <c r="PGM654" s="56" t="s">
        <v>37</v>
      </c>
      <c r="PGN654" s="56"/>
      <c r="PGO654" s="84">
        <v>22</v>
      </c>
      <c r="PGP654" s="56"/>
      <c r="PGQ654" s="57"/>
      <c r="PGR654" s="56"/>
      <c r="PGS654" s="57"/>
      <c r="PGT654" s="56"/>
      <c r="PGU654" s="57"/>
      <c r="PGV654" s="58"/>
      <c r="PQF654" s="83">
        <v>18</v>
      </c>
      <c r="PQG654" s="109" t="s">
        <v>38</v>
      </c>
      <c r="PQH654" s="211" t="s">
        <v>69</v>
      </c>
      <c r="PQI654" s="56" t="s">
        <v>37</v>
      </c>
      <c r="PQJ654" s="56"/>
      <c r="PQK654" s="84">
        <v>22</v>
      </c>
      <c r="PQL654" s="56"/>
      <c r="PQM654" s="57"/>
      <c r="PQN654" s="56"/>
      <c r="PQO654" s="57"/>
      <c r="PQP654" s="56"/>
      <c r="PQQ654" s="57"/>
      <c r="PQR654" s="58"/>
      <c r="QAB654" s="83">
        <v>18</v>
      </c>
      <c r="QAC654" s="109" t="s">
        <v>38</v>
      </c>
      <c r="QAD654" s="211" t="s">
        <v>69</v>
      </c>
      <c r="QAE654" s="56" t="s">
        <v>37</v>
      </c>
      <c r="QAF654" s="56"/>
      <c r="QAG654" s="84">
        <v>22</v>
      </c>
      <c r="QAH654" s="56"/>
      <c r="QAI654" s="57"/>
      <c r="QAJ654" s="56"/>
      <c r="QAK654" s="57"/>
      <c r="QAL654" s="56"/>
      <c r="QAM654" s="57"/>
      <c r="QAN654" s="58"/>
      <c r="QJX654" s="83">
        <v>18</v>
      </c>
      <c r="QJY654" s="109" t="s">
        <v>38</v>
      </c>
      <c r="QJZ654" s="211" t="s">
        <v>69</v>
      </c>
      <c r="QKA654" s="56" t="s">
        <v>37</v>
      </c>
      <c r="QKB654" s="56"/>
      <c r="QKC654" s="84">
        <v>22</v>
      </c>
      <c r="QKD654" s="56"/>
      <c r="QKE654" s="57"/>
      <c r="QKF654" s="56"/>
      <c r="QKG654" s="57"/>
      <c r="QKH654" s="56"/>
      <c r="QKI654" s="57"/>
      <c r="QKJ654" s="58"/>
      <c r="QTT654" s="83">
        <v>18</v>
      </c>
      <c r="QTU654" s="109" t="s">
        <v>38</v>
      </c>
      <c r="QTV654" s="211" t="s">
        <v>69</v>
      </c>
      <c r="QTW654" s="56" t="s">
        <v>37</v>
      </c>
      <c r="QTX654" s="56"/>
      <c r="QTY654" s="84">
        <v>22</v>
      </c>
      <c r="QTZ654" s="56"/>
      <c r="QUA654" s="57"/>
      <c r="QUB654" s="56"/>
      <c r="QUC654" s="57"/>
      <c r="QUD654" s="56"/>
      <c r="QUE654" s="57"/>
      <c r="QUF654" s="58"/>
      <c r="RDP654" s="83">
        <v>18</v>
      </c>
      <c r="RDQ654" s="109" t="s">
        <v>38</v>
      </c>
      <c r="RDR654" s="211" t="s">
        <v>69</v>
      </c>
      <c r="RDS654" s="56" t="s">
        <v>37</v>
      </c>
      <c r="RDT654" s="56"/>
      <c r="RDU654" s="84">
        <v>22</v>
      </c>
      <c r="RDV654" s="56"/>
      <c r="RDW654" s="57"/>
      <c r="RDX654" s="56"/>
      <c r="RDY654" s="57"/>
      <c r="RDZ654" s="56"/>
      <c r="REA654" s="57"/>
      <c r="REB654" s="58"/>
      <c r="RNL654" s="83">
        <v>18</v>
      </c>
      <c r="RNM654" s="109" t="s">
        <v>38</v>
      </c>
      <c r="RNN654" s="211" t="s">
        <v>69</v>
      </c>
      <c r="RNO654" s="56" t="s">
        <v>37</v>
      </c>
      <c r="RNP654" s="56"/>
      <c r="RNQ654" s="84">
        <v>22</v>
      </c>
      <c r="RNR654" s="56"/>
      <c r="RNS654" s="57"/>
      <c r="RNT654" s="56"/>
      <c r="RNU654" s="57"/>
      <c r="RNV654" s="56"/>
      <c r="RNW654" s="57"/>
      <c r="RNX654" s="58"/>
      <c r="RXH654" s="83">
        <v>18</v>
      </c>
      <c r="RXI654" s="109" t="s">
        <v>38</v>
      </c>
      <c r="RXJ654" s="211" t="s">
        <v>69</v>
      </c>
      <c r="RXK654" s="56" t="s">
        <v>37</v>
      </c>
      <c r="RXL654" s="56"/>
      <c r="RXM654" s="84">
        <v>22</v>
      </c>
      <c r="RXN654" s="56"/>
      <c r="RXO654" s="57"/>
      <c r="RXP654" s="56"/>
      <c r="RXQ654" s="57"/>
      <c r="RXR654" s="56"/>
      <c r="RXS654" s="57"/>
      <c r="RXT654" s="58"/>
      <c r="SHD654" s="83">
        <v>18</v>
      </c>
      <c r="SHE654" s="109" t="s">
        <v>38</v>
      </c>
      <c r="SHF654" s="211" t="s">
        <v>69</v>
      </c>
      <c r="SHG654" s="56" t="s">
        <v>37</v>
      </c>
      <c r="SHH654" s="56"/>
      <c r="SHI654" s="84">
        <v>22</v>
      </c>
      <c r="SHJ654" s="56"/>
      <c r="SHK654" s="57"/>
      <c r="SHL654" s="56"/>
      <c r="SHM654" s="57"/>
      <c r="SHN654" s="56"/>
      <c r="SHO654" s="57"/>
      <c r="SHP654" s="58"/>
      <c r="SQZ654" s="83">
        <v>18</v>
      </c>
      <c r="SRA654" s="109" t="s">
        <v>38</v>
      </c>
      <c r="SRB654" s="211" t="s">
        <v>69</v>
      </c>
      <c r="SRC654" s="56" t="s">
        <v>37</v>
      </c>
      <c r="SRD654" s="56"/>
      <c r="SRE654" s="84">
        <v>22</v>
      </c>
      <c r="SRF654" s="56"/>
      <c r="SRG654" s="57"/>
      <c r="SRH654" s="56"/>
      <c r="SRI654" s="57"/>
      <c r="SRJ654" s="56"/>
      <c r="SRK654" s="57"/>
      <c r="SRL654" s="58"/>
      <c r="TAV654" s="83">
        <v>18</v>
      </c>
      <c r="TAW654" s="109" t="s">
        <v>38</v>
      </c>
      <c r="TAX654" s="211" t="s">
        <v>69</v>
      </c>
      <c r="TAY654" s="56" t="s">
        <v>37</v>
      </c>
      <c r="TAZ654" s="56"/>
      <c r="TBA654" s="84">
        <v>22</v>
      </c>
      <c r="TBB654" s="56"/>
      <c r="TBC654" s="57"/>
      <c r="TBD654" s="56"/>
      <c r="TBE654" s="57"/>
      <c r="TBF654" s="56"/>
      <c r="TBG654" s="57"/>
      <c r="TBH654" s="58"/>
      <c r="TKR654" s="83">
        <v>18</v>
      </c>
      <c r="TKS654" s="109" t="s">
        <v>38</v>
      </c>
      <c r="TKT654" s="211" t="s">
        <v>69</v>
      </c>
      <c r="TKU654" s="56" t="s">
        <v>37</v>
      </c>
      <c r="TKV654" s="56"/>
      <c r="TKW654" s="84">
        <v>22</v>
      </c>
      <c r="TKX654" s="56"/>
      <c r="TKY654" s="57"/>
      <c r="TKZ654" s="56"/>
      <c r="TLA654" s="57"/>
      <c r="TLB654" s="56"/>
      <c r="TLC654" s="57"/>
      <c r="TLD654" s="58"/>
      <c r="TUN654" s="83">
        <v>18</v>
      </c>
      <c r="TUO654" s="109" t="s">
        <v>38</v>
      </c>
      <c r="TUP654" s="211" t="s">
        <v>69</v>
      </c>
      <c r="TUQ654" s="56" t="s">
        <v>37</v>
      </c>
      <c r="TUR654" s="56"/>
      <c r="TUS654" s="84">
        <v>22</v>
      </c>
      <c r="TUT654" s="56"/>
      <c r="TUU654" s="57"/>
      <c r="TUV654" s="56"/>
      <c r="TUW654" s="57"/>
      <c r="TUX654" s="56"/>
      <c r="TUY654" s="57"/>
      <c r="TUZ654" s="58"/>
      <c r="UEJ654" s="83">
        <v>18</v>
      </c>
      <c r="UEK654" s="109" t="s">
        <v>38</v>
      </c>
      <c r="UEL654" s="211" t="s">
        <v>69</v>
      </c>
      <c r="UEM654" s="56" t="s">
        <v>37</v>
      </c>
      <c r="UEN654" s="56"/>
      <c r="UEO654" s="84">
        <v>22</v>
      </c>
      <c r="UEP654" s="56"/>
      <c r="UEQ654" s="57"/>
      <c r="UER654" s="56"/>
      <c r="UES654" s="57"/>
      <c r="UET654" s="56"/>
      <c r="UEU654" s="57"/>
      <c r="UEV654" s="58"/>
      <c r="UOF654" s="83">
        <v>18</v>
      </c>
      <c r="UOG654" s="109" t="s">
        <v>38</v>
      </c>
      <c r="UOH654" s="211" t="s">
        <v>69</v>
      </c>
      <c r="UOI654" s="56" t="s">
        <v>37</v>
      </c>
      <c r="UOJ654" s="56"/>
      <c r="UOK654" s="84">
        <v>22</v>
      </c>
      <c r="UOL654" s="56"/>
      <c r="UOM654" s="57"/>
      <c r="UON654" s="56"/>
      <c r="UOO654" s="57"/>
      <c r="UOP654" s="56"/>
      <c r="UOQ654" s="57"/>
      <c r="UOR654" s="58"/>
      <c r="UYB654" s="83">
        <v>18</v>
      </c>
      <c r="UYC654" s="109" t="s">
        <v>38</v>
      </c>
      <c r="UYD654" s="211" t="s">
        <v>69</v>
      </c>
      <c r="UYE654" s="56" t="s">
        <v>37</v>
      </c>
      <c r="UYF654" s="56"/>
      <c r="UYG654" s="84">
        <v>22</v>
      </c>
      <c r="UYH654" s="56"/>
      <c r="UYI654" s="57"/>
      <c r="UYJ654" s="56"/>
      <c r="UYK654" s="57"/>
      <c r="UYL654" s="56"/>
      <c r="UYM654" s="57"/>
      <c r="UYN654" s="58"/>
      <c r="VHX654" s="83">
        <v>18</v>
      </c>
      <c r="VHY654" s="109" t="s">
        <v>38</v>
      </c>
      <c r="VHZ654" s="211" t="s">
        <v>69</v>
      </c>
      <c r="VIA654" s="56" t="s">
        <v>37</v>
      </c>
      <c r="VIB654" s="56"/>
      <c r="VIC654" s="84">
        <v>22</v>
      </c>
      <c r="VID654" s="56"/>
      <c r="VIE654" s="57"/>
      <c r="VIF654" s="56"/>
      <c r="VIG654" s="57"/>
      <c r="VIH654" s="56"/>
      <c r="VII654" s="57"/>
      <c r="VIJ654" s="58"/>
      <c r="VRT654" s="83">
        <v>18</v>
      </c>
      <c r="VRU654" s="109" t="s">
        <v>38</v>
      </c>
      <c r="VRV654" s="211" t="s">
        <v>69</v>
      </c>
      <c r="VRW654" s="56" t="s">
        <v>37</v>
      </c>
      <c r="VRX654" s="56"/>
      <c r="VRY654" s="84">
        <v>22</v>
      </c>
      <c r="VRZ654" s="56"/>
      <c r="VSA654" s="57"/>
      <c r="VSB654" s="56"/>
      <c r="VSC654" s="57"/>
      <c r="VSD654" s="56"/>
      <c r="VSE654" s="57"/>
      <c r="VSF654" s="58"/>
      <c r="WBP654" s="83">
        <v>18</v>
      </c>
      <c r="WBQ654" s="109" t="s">
        <v>38</v>
      </c>
      <c r="WBR654" s="211" t="s">
        <v>69</v>
      </c>
      <c r="WBS654" s="56" t="s">
        <v>37</v>
      </c>
      <c r="WBT654" s="56"/>
      <c r="WBU654" s="84">
        <v>22</v>
      </c>
      <c r="WBV654" s="56"/>
      <c r="WBW654" s="57"/>
      <c r="WBX654" s="56"/>
      <c r="WBY654" s="57"/>
      <c r="WBZ654" s="56"/>
      <c r="WCA654" s="57"/>
      <c r="WCB654" s="58"/>
      <c r="WLL654" s="83">
        <v>18</v>
      </c>
      <c r="WLM654" s="109" t="s">
        <v>38</v>
      </c>
      <c r="WLN654" s="211" t="s">
        <v>69</v>
      </c>
      <c r="WLO654" s="56" t="s">
        <v>37</v>
      </c>
      <c r="WLP654" s="56"/>
      <c r="WLQ654" s="84">
        <v>22</v>
      </c>
      <c r="WLR654" s="56"/>
      <c r="WLS654" s="57"/>
      <c r="WLT654" s="56"/>
      <c r="WLU654" s="57"/>
      <c r="WLV654" s="56"/>
      <c r="WLW654" s="57"/>
      <c r="WLX654" s="58"/>
      <c r="WVH654" s="83">
        <v>18</v>
      </c>
      <c r="WVI654" s="109" t="s">
        <v>38</v>
      </c>
      <c r="WVJ654" s="211" t="s">
        <v>69</v>
      </c>
      <c r="WVK654" s="56" t="s">
        <v>37</v>
      </c>
      <c r="WVL654" s="56"/>
      <c r="WVM654" s="84">
        <v>22</v>
      </c>
      <c r="WVN654" s="56"/>
      <c r="WVO654" s="57"/>
      <c r="WVP654" s="56"/>
      <c r="WVQ654" s="57"/>
      <c r="WVR654" s="56"/>
      <c r="WVS654" s="57"/>
      <c r="WVT654" s="58"/>
    </row>
    <row r="655" spans="1:16140" x14ac:dyDescent="0.35">
      <c r="A655" s="55"/>
      <c r="B655" s="56"/>
      <c r="C655" s="2" t="s">
        <v>14</v>
      </c>
      <c r="D655" s="56" t="s">
        <v>15</v>
      </c>
      <c r="E655" s="57">
        <v>0.38900000000000001</v>
      </c>
      <c r="F655" s="57">
        <v>17.116</v>
      </c>
      <c r="G655" s="56"/>
      <c r="H655" s="57"/>
      <c r="I655" s="60">
        <v>6</v>
      </c>
      <c r="J655" s="57">
        <v>102.696</v>
      </c>
      <c r="K655" s="56"/>
      <c r="L655" s="57"/>
      <c r="M655" s="76">
        <f>H655+J655+L655</f>
        <v>102.696</v>
      </c>
    </row>
    <row r="656" spans="1:16140" x14ac:dyDescent="0.35">
      <c r="A656" s="55"/>
      <c r="B656" s="56"/>
      <c r="C656" s="2" t="s">
        <v>22</v>
      </c>
      <c r="D656" s="56" t="s">
        <v>19</v>
      </c>
      <c r="E656" s="85">
        <v>0.151</v>
      </c>
      <c r="F656" s="57">
        <v>6.6440000000000001</v>
      </c>
      <c r="G656" s="56"/>
      <c r="H656" s="57"/>
      <c r="I656" s="56"/>
      <c r="J656" s="57"/>
      <c r="K656" s="60">
        <v>4</v>
      </c>
      <c r="L656" s="57">
        <v>26.576000000000001</v>
      </c>
      <c r="M656" s="76">
        <f>H656+J656+L656</f>
        <v>26.576000000000001</v>
      </c>
    </row>
    <row r="657" spans="1:15" x14ac:dyDescent="0.35">
      <c r="A657" s="55"/>
      <c r="B657" s="56"/>
      <c r="C657" s="56" t="s">
        <v>23</v>
      </c>
      <c r="D657" s="56"/>
      <c r="E657" s="56"/>
      <c r="F657" s="57"/>
      <c r="G657" s="56"/>
      <c r="H657" s="57"/>
      <c r="I657" s="56"/>
      <c r="J657" s="57"/>
      <c r="K657" s="56"/>
      <c r="L657" s="57"/>
      <c r="M657" s="26"/>
    </row>
    <row r="658" spans="1:15" x14ac:dyDescent="0.35">
      <c r="A658" s="55" t="s">
        <v>323</v>
      </c>
      <c r="B658" s="239" t="s">
        <v>39</v>
      </c>
      <c r="C658" s="2" t="s">
        <v>568</v>
      </c>
      <c r="D658" s="56" t="s">
        <v>37</v>
      </c>
      <c r="E658" s="56">
        <v>1</v>
      </c>
      <c r="F658" s="60">
        <v>44</v>
      </c>
      <c r="G658" s="127">
        <v>19.491525423728813</v>
      </c>
      <c r="H658" s="57">
        <v>857.62711864406776</v>
      </c>
      <c r="I658" s="56"/>
      <c r="J658" s="57"/>
      <c r="K658" s="56"/>
      <c r="L658" s="57"/>
      <c r="M658" s="26">
        <f>H658+J658+L658</f>
        <v>857.62711864406776</v>
      </c>
    </row>
    <row r="659" spans="1:15" x14ac:dyDescent="0.35">
      <c r="A659" s="55"/>
      <c r="B659" s="56"/>
      <c r="C659" s="2" t="s">
        <v>24</v>
      </c>
      <c r="D659" s="56" t="s">
        <v>19</v>
      </c>
      <c r="E659" s="59">
        <v>2.4E-2</v>
      </c>
      <c r="F659" s="57">
        <v>1.056</v>
      </c>
      <c r="G659" s="60">
        <v>4</v>
      </c>
      <c r="H659" s="57">
        <v>4.2240000000000002</v>
      </c>
      <c r="I659" s="56"/>
      <c r="J659" s="57"/>
      <c r="K659" s="56"/>
      <c r="L659" s="57"/>
      <c r="M659" s="26">
        <f>H659+J659+L659</f>
        <v>4.2240000000000002</v>
      </c>
    </row>
    <row r="660" spans="1:15" x14ac:dyDescent="0.35">
      <c r="A660" s="55" t="s">
        <v>194</v>
      </c>
      <c r="B660" s="201" t="s">
        <v>197</v>
      </c>
      <c r="C660" s="211" t="s">
        <v>569</v>
      </c>
      <c r="D660" s="56" t="s">
        <v>20</v>
      </c>
      <c r="E660" s="56"/>
      <c r="F660" s="126">
        <v>7.3200000000000001E-2</v>
      </c>
      <c r="G660" s="56"/>
      <c r="H660" s="57"/>
      <c r="I660" s="56"/>
      <c r="J660" s="57"/>
      <c r="K660" s="56"/>
      <c r="L660" s="57"/>
      <c r="M660" s="26"/>
    </row>
    <row r="661" spans="1:15" x14ac:dyDescent="0.35">
      <c r="A661" s="83"/>
      <c r="B661" s="56"/>
      <c r="C661" s="2" t="s">
        <v>14</v>
      </c>
      <c r="D661" s="56" t="s">
        <v>15</v>
      </c>
      <c r="E661" s="57">
        <v>30.9</v>
      </c>
      <c r="F661" s="57">
        <v>2.2618800000000001</v>
      </c>
      <c r="G661" s="56"/>
      <c r="H661" s="57"/>
      <c r="I661" s="60">
        <v>6</v>
      </c>
      <c r="J661" s="57">
        <v>13.571280000000002</v>
      </c>
      <c r="K661" s="56"/>
      <c r="L661" s="57"/>
      <c r="M661" s="26">
        <f t="shared" ref="M661:M662" si="88">H661+J661+L661</f>
        <v>13.571280000000002</v>
      </c>
      <c r="O661" s="62"/>
    </row>
    <row r="662" spans="1:15" x14ac:dyDescent="0.35">
      <c r="A662" s="83"/>
      <c r="B662" s="56"/>
      <c r="C662" s="2" t="s">
        <v>22</v>
      </c>
      <c r="D662" s="56" t="s">
        <v>19</v>
      </c>
      <c r="E662" s="57">
        <v>10.1</v>
      </c>
      <c r="F662" s="57">
        <v>0.73931999999999998</v>
      </c>
      <c r="G662" s="56"/>
      <c r="H662" s="57"/>
      <c r="I662" s="56"/>
      <c r="J662" s="57"/>
      <c r="K662" s="60">
        <v>4</v>
      </c>
      <c r="L662" s="57">
        <v>2.9572799999999999</v>
      </c>
      <c r="M662" s="26">
        <f t="shared" si="88"/>
        <v>2.9572799999999999</v>
      </c>
    </row>
    <row r="663" spans="1:15" x14ac:dyDescent="0.35">
      <c r="A663" s="83"/>
      <c r="B663" s="56"/>
      <c r="C663" s="56" t="s">
        <v>23</v>
      </c>
      <c r="D663" s="56"/>
      <c r="E663" s="56"/>
      <c r="F663" s="57"/>
      <c r="G663" s="56"/>
      <c r="H663" s="57"/>
      <c r="I663" s="56"/>
      <c r="J663" s="57"/>
      <c r="K663" s="56"/>
      <c r="L663" s="57"/>
      <c r="M663" s="26"/>
    </row>
    <row r="664" spans="1:15" x14ac:dyDescent="0.35">
      <c r="A664" s="83" t="s">
        <v>195</v>
      </c>
      <c r="B664" s="239" t="s">
        <v>39</v>
      </c>
      <c r="C664" s="2" t="s">
        <v>196</v>
      </c>
      <c r="D664" s="56" t="s">
        <v>37</v>
      </c>
      <c r="E664" s="56"/>
      <c r="F664" s="60">
        <v>1</v>
      </c>
      <c r="G664" s="57">
        <v>813.5593220338983</v>
      </c>
      <c r="H664" s="57">
        <v>813.5593220338983</v>
      </c>
      <c r="I664" s="56"/>
      <c r="J664" s="57"/>
      <c r="K664" s="56"/>
      <c r="L664" s="57"/>
      <c r="M664" s="26">
        <f t="shared" ref="M664:M665" si="89">H664+J664+L664</f>
        <v>813.5593220338983</v>
      </c>
    </row>
    <row r="665" spans="1:15" x14ac:dyDescent="0.35">
      <c r="A665" s="83"/>
      <c r="B665" s="56"/>
      <c r="C665" s="2" t="s">
        <v>24</v>
      </c>
      <c r="D665" s="56" t="s">
        <v>19</v>
      </c>
      <c r="E665" s="57">
        <v>48.8</v>
      </c>
      <c r="F665" s="57">
        <v>3.5721599999999998</v>
      </c>
      <c r="G665" s="60">
        <v>4</v>
      </c>
      <c r="H665" s="57">
        <v>14.288639999999999</v>
      </c>
      <c r="I665" s="56"/>
      <c r="J665" s="57"/>
      <c r="K665" s="56"/>
      <c r="L665" s="57"/>
      <c r="M665" s="26">
        <f t="shared" si="89"/>
        <v>14.288639999999999</v>
      </c>
    </row>
    <row r="666" spans="1:15" x14ac:dyDescent="0.35">
      <c r="A666" s="55" t="s">
        <v>324</v>
      </c>
      <c r="B666" s="201" t="s">
        <v>197</v>
      </c>
      <c r="C666" s="211" t="s">
        <v>198</v>
      </c>
      <c r="D666" s="56" t="s">
        <v>20</v>
      </c>
      <c r="E666" s="56"/>
      <c r="F666" s="128">
        <v>5.1499999999999997E-2</v>
      </c>
      <c r="G666" s="56"/>
      <c r="H666" s="57"/>
      <c r="I666" s="56"/>
      <c r="J666" s="57"/>
      <c r="K666" s="56"/>
      <c r="L666" s="57"/>
      <c r="M666" s="26"/>
    </row>
    <row r="667" spans="1:15" x14ac:dyDescent="0.35">
      <c r="A667" s="83"/>
      <c r="B667" s="56"/>
      <c r="C667" s="2" t="s">
        <v>14</v>
      </c>
      <c r="D667" s="56" t="s">
        <v>15</v>
      </c>
      <c r="E667" s="57">
        <v>30.9</v>
      </c>
      <c r="F667" s="57">
        <v>1.5913499999999998</v>
      </c>
      <c r="G667" s="56"/>
      <c r="H667" s="57"/>
      <c r="I667" s="60">
        <v>6</v>
      </c>
      <c r="J667" s="57">
        <v>9.548099999999998</v>
      </c>
      <c r="K667" s="56"/>
      <c r="L667" s="57"/>
      <c r="M667" s="26">
        <f t="shared" ref="M667:M668" si="90">H667+J667+L667</f>
        <v>9.548099999999998</v>
      </c>
      <c r="O667" s="62"/>
    </row>
    <row r="668" spans="1:15" x14ac:dyDescent="0.35">
      <c r="A668" s="83"/>
      <c r="B668" s="56"/>
      <c r="C668" s="2" t="s">
        <v>22</v>
      </c>
      <c r="D668" s="56" t="s">
        <v>19</v>
      </c>
      <c r="E668" s="57">
        <v>10.1</v>
      </c>
      <c r="F668" s="57">
        <v>0.52015</v>
      </c>
      <c r="G668" s="56"/>
      <c r="H668" s="57"/>
      <c r="I668" s="56"/>
      <c r="J668" s="57"/>
      <c r="K668" s="60">
        <v>4</v>
      </c>
      <c r="L668" s="57">
        <v>2.0806</v>
      </c>
      <c r="M668" s="26">
        <f t="shared" si="90"/>
        <v>2.0806</v>
      </c>
    </row>
    <row r="669" spans="1:15" x14ac:dyDescent="0.35">
      <c r="A669" s="83"/>
      <c r="B669" s="56"/>
      <c r="C669" s="56" t="s">
        <v>23</v>
      </c>
      <c r="D669" s="56"/>
      <c r="E669" s="56"/>
      <c r="F669" s="57"/>
      <c r="G669" s="56"/>
      <c r="H669" s="57"/>
      <c r="I669" s="56"/>
      <c r="J669" s="57"/>
      <c r="K669" s="56"/>
      <c r="L669" s="57"/>
      <c r="M669" s="26"/>
    </row>
    <row r="670" spans="1:15" x14ac:dyDescent="0.35">
      <c r="A670" s="83" t="s">
        <v>400</v>
      </c>
      <c r="B670" s="239" t="s">
        <v>39</v>
      </c>
      <c r="C670" s="2" t="s">
        <v>199</v>
      </c>
      <c r="D670" s="56" t="s">
        <v>37</v>
      </c>
      <c r="E670" s="56"/>
      <c r="F670" s="60">
        <v>1</v>
      </c>
      <c r="G670" s="57">
        <v>546.15254237288138</v>
      </c>
      <c r="H670" s="57">
        <v>546.15254237288138</v>
      </c>
      <c r="I670" s="56"/>
      <c r="J670" s="57"/>
      <c r="K670" s="56"/>
      <c r="L670" s="57"/>
      <c r="M670" s="26">
        <f t="shared" ref="M670:M671" si="91">H670+J670+L670</f>
        <v>546.15254237288138</v>
      </c>
    </row>
    <row r="671" spans="1:15" x14ac:dyDescent="0.35">
      <c r="A671" s="83"/>
      <c r="B671" s="56"/>
      <c r="C671" s="2" t="s">
        <v>24</v>
      </c>
      <c r="D671" s="56" t="s">
        <v>19</v>
      </c>
      <c r="E671" s="57">
        <v>48.8</v>
      </c>
      <c r="F671" s="57">
        <v>2.5131999999999999</v>
      </c>
      <c r="G671" s="60">
        <v>4</v>
      </c>
      <c r="H671" s="57">
        <v>10.0528</v>
      </c>
      <c r="I671" s="56"/>
      <c r="J671" s="57"/>
      <c r="K671" s="56"/>
      <c r="L671" s="57"/>
      <c r="M671" s="26">
        <f t="shared" si="91"/>
        <v>10.0528</v>
      </c>
    </row>
    <row r="672" spans="1:15" x14ac:dyDescent="0.35">
      <c r="A672" s="55" t="s">
        <v>325</v>
      </c>
      <c r="B672" s="201" t="s">
        <v>201</v>
      </c>
      <c r="C672" s="211" t="s">
        <v>715</v>
      </c>
      <c r="D672" s="56" t="s">
        <v>20</v>
      </c>
      <c r="E672" s="56"/>
      <c r="F672" s="128">
        <v>5.7200000000000001E-2</v>
      </c>
      <c r="G672" s="56"/>
      <c r="H672" s="57"/>
      <c r="I672" s="56"/>
      <c r="J672" s="57"/>
      <c r="K672" s="56"/>
      <c r="L672" s="57"/>
      <c r="M672" s="26"/>
    </row>
    <row r="673" spans="1:15" x14ac:dyDescent="0.35">
      <c r="A673" s="83"/>
      <c r="B673" s="56"/>
      <c r="C673" s="2" t="s">
        <v>14</v>
      </c>
      <c r="D673" s="56" t="s">
        <v>15</v>
      </c>
      <c r="E673" s="57">
        <v>34</v>
      </c>
      <c r="F673" s="57">
        <v>1.9448000000000001</v>
      </c>
      <c r="G673" s="56"/>
      <c r="H673" s="57"/>
      <c r="I673" s="60">
        <v>6</v>
      </c>
      <c r="J673" s="57">
        <v>11.668800000000001</v>
      </c>
      <c r="K673" s="56"/>
      <c r="L673" s="57"/>
      <c r="M673" s="26">
        <f t="shared" ref="M673:M674" si="92">H673+J673+L673</f>
        <v>11.668800000000001</v>
      </c>
      <c r="O673" s="62"/>
    </row>
    <row r="674" spans="1:15" x14ac:dyDescent="0.35">
      <c r="A674" s="83"/>
      <c r="B674" s="56"/>
      <c r="C674" s="2" t="s">
        <v>22</v>
      </c>
      <c r="D674" s="56" t="s">
        <v>19</v>
      </c>
      <c r="E674" s="57">
        <v>11.5</v>
      </c>
      <c r="F674" s="57">
        <v>0.65780000000000005</v>
      </c>
      <c r="G674" s="56"/>
      <c r="H674" s="57"/>
      <c r="I674" s="56"/>
      <c r="J674" s="57"/>
      <c r="K674" s="60">
        <v>4</v>
      </c>
      <c r="L674" s="57">
        <v>2.6312000000000002</v>
      </c>
      <c r="M674" s="26">
        <f t="shared" si="92"/>
        <v>2.6312000000000002</v>
      </c>
    </row>
    <row r="675" spans="1:15" x14ac:dyDescent="0.35">
      <c r="A675" s="83"/>
      <c r="B675" s="56"/>
      <c r="C675" s="56" t="s">
        <v>23</v>
      </c>
      <c r="D675" s="56"/>
      <c r="E675" s="56"/>
      <c r="F675" s="57"/>
      <c r="G675" s="56"/>
      <c r="H675" s="57"/>
      <c r="I675" s="56"/>
      <c r="J675" s="57"/>
      <c r="K675" s="56"/>
      <c r="L675" s="57"/>
      <c r="M675" s="26"/>
    </row>
    <row r="676" spans="1:15" x14ac:dyDescent="0.35">
      <c r="A676" s="83" t="s">
        <v>401</v>
      </c>
      <c r="B676" s="239" t="s">
        <v>39</v>
      </c>
      <c r="C676" s="2" t="s">
        <v>200</v>
      </c>
      <c r="D676" s="56" t="s">
        <v>37</v>
      </c>
      <c r="E676" s="56"/>
      <c r="F676" s="60">
        <v>2</v>
      </c>
      <c r="G676" s="57">
        <v>455.08474576271186</v>
      </c>
      <c r="H676" s="57">
        <v>910.16949152542372</v>
      </c>
      <c r="I676" s="56"/>
      <c r="J676" s="57"/>
      <c r="K676" s="56"/>
      <c r="L676" s="57"/>
      <c r="M676" s="26">
        <f t="shared" ref="M676:M677" si="93">H676+J676+L676</f>
        <v>910.16949152542372</v>
      </c>
    </row>
    <row r="677" spans="1:15" x14ac:dyDescent="0.35">
      <c r="A677" s="83"/>
      <c r="B677" s="56"/>
      <c r="C677" s="2" t="s">
        <v>24</v>
      </c>
      <c r="D677" s="56" t="s">
        <v>19</v>
      </c>
      <c r="E677" s="57">
        <v>50.2</v>
      </c>
      <c r="F677" s="57">
        <v>2.8714400000000002</v>
      </c>
      <c r="G677" s="60">
        <v>4</v>
      </c>
      <c r="H677" s="57">
        <v>11.485760000000001</v>
      </c>
      <c r="I677" s="56"/>
      <c r="J677" s="57"/>
      <c r="K677" s="56"/>
      <c r="L677" s="57"/>
      <c r="M677" s="26">
        <f t="shared" si="93"/>
        <v>11.485760000000001</v>
      </c>
    </row>
    <row r="678" spans="1:15" x14ac:dyDescent="0.35">
      <c r="A678" s="55" t="s">
        <v>326</v>
      </c>
      <c r="B678" s="201" t="s">
        <v>201</v>
      </c>
      <c r="C678" s="211" t="s">
        <v>716</v>
      </c>
      <c r="D678" s="56" t="s">
        <v>20</v>
      </c>
      <c r="E678" s="56"/>
      <c r="F678" s="128">
        <v>1.4800000000000001E-2</v>
      </c>
      <c r="G678" s="56"/>
      <c r="H678" s="57"/>
      <c r="I678" s="56"/>
      <c r="J678" s="57"/>
      <c r="K678" s="56"/>
      <c r="L678" s="57"/>
      <c r="M678" s="26"/>
    </row>
    <row r="679" spans="1:15" x14ac:dyDescent="0.35">
      <c r="A679" s="83"/>
      <c r="B679" s="56"/>
      <c r="C679" s="2" t="s">
        <v>14</v>
      </c>
      <c r="D679" s="56" t="s">
        <v>15</v>
      </c>
      <c r="E679" s="57">
        <v>34</v>
      </c>
      <c r="F679" s="57">
        <v>0.50319999999999998</v>
      </c>
      <c r="G679" s="56"/>
      <c r="H679" s="57"/>
      <c r="I679" s="60">
        <v>6</v>
      </c>
      <c r="J679" s="57">
        <v>3.0191999999999997</v>
      </c>
      <c r="K679" s="56"/>
      <c r="L679" s="57"/>
      <c r="M679" s="26">
        <f t="shared" ref="M679:M680" si="94">H679+J679+L679</f>
        <v>3.0191999999999997</v>
      </c>
      <c r="O679" s="62"/>
    </row>
    <row r="680" spans="1:15" x14ac:dyDescent="0.35">
      <c r="A680" s="83"/>
      <c r="B680" s="56"/>
      <c r="C680" s="2" t="s">
        <v>22</v>
      </c>
      <c r="D680" s="56" t="s">
        <v>19</v>
      </c>
      <c r="E680" s="57">
        <v>11.5</v>
      </c>
      <c r="F680" s="57">
        <v>0.17020000000000002</v>
      </c>
      <c r="G680" s="56"/>
      <c r="H680" s="57"/>
      <c r="I680" s="56"/>
      <c r="J680" s="57"/>
      <c r="K680" s="60">
        <v>4</v>
      </c>
      <c r="L680" s="57">
        <v>0.68080000000000007</v>
      </c>
      <c r="M680" s="26">
        <f t="shared" si="94"/>
        <v>0.68080000000000007</v>
      </c>
    </row>
    <row r="681" spans="1:15" x14ac:dyDescent="0.35">
      <c r="A681" s="83"/>
      <c r="B681" s="56"/>
      <c r="C681" s="56" t="s">
        <v>23</v>
      </c>
      <c r="D681" s="56"/>
      <c r="E681" s="56"/>
      <c r="F681" s="57"/>
      <c r="G681" s="56"/>
      <c r="H681" s="57"/>
      <c r="I681" s="56"/>
      <c r="J681" s="57"/>
      <c r="K681" s="56"/>
      <c r="L681" s="57"/>
      <c r="M681" s="26"/>
    </row>
    <row r="682" spans="1:15" x14ac:dyDescent="0.35">
      <c r="A682" s="83" t="s">
        <v>402</v>
      </c>
      <c r="B682" s="239" t="s">
        <v>39</v>
      </c>
      <c r="C682" s="2" t="s">
        <v>202</v>
      </c>
      <c r="D682" s="56" t="s">
        <v>37</v>
      </c>
      <c r="E682" s="56"/>
      <c r="F682" s="60">
        <v>1</v>
      </c>
      <c r="G682" s="57">
        <v>331.11016949152543</v>
      </c>
      <c r="H682" s="57">
        <v>331.11016949152543</v>
      </c>
      <c r="I682" s="56"/>
      <c r="J682" s="57"/>
      <c r="K682" s="56"/>
      <c r="L682" s="57"/>
      <c r="M682" s="26">
        <f t="shared" ref="M682:M683" si="95">H682+J682+L682</f>
        <v>331.11016949152543</v>
      </c>
    </row>
    <row r="683" spans="1:15" x14ac:dyDescent="0.35">
      <c r="A683" s="83"/>
      <c r="B683" s="56"/>
      <c r="C683" s="2" t="s">
        <v>24</v>
      </c>
      <c r="D683" s="56" t="s">
        <v>19</v>
      </c>
      <c r="E683" s="57">
        <v>50.2</v>
      </c>
      <c r="F683" s="57">
        <v>0.74296000000000006</v>
      </c>
      <c r="G683" s="60">
        <v>4</v>
      </c>
      <c r="H683" s="57">
        <v>2.9718400000000003</v>
      </c>
      <c r="I683" s="56"/>
      <c r="J683" s="57"/>
      <c r="K683" s="56"/>
      <c r="L683" s="57"/>
      <c r="M683" s="26">
        <f t="shared" si="95"/>
        <v>2.9718400000000003</v>
      </c>
    </row>
    <row r="684" spans="1:15" x14ac:dyDescent="0.35">
      <c r="A684" s="55" t="s">
        <v>327</v>
      </c>
      <c r="B684" s="201" t="s">
        <v>203</v>
      </c>
      <c r="C684" s="211" t="s">
        <v>717</v>
      </c>
      <c r="D684" s="56" t="s">
        <v>20</v>
      </c>
      <c r="E684" s="56"/>
      <c r="F684" s="128">
        <v>2.8200000000000003E-2</v>
      </c>
      <c r="G684" s="56"/>
      <c r="H684" s="57"/>
      <c r="I684" s="56"/>
      <c r="J684" s="57"/>
      <c r="K684" s="56"/>
      <c r="L684" s="57"/>
      <c r="M684" s="26"/>
    </row>
    <row r="685" spans="1:15" x14ac:dyDescent="0.35">
      <c r="A685" s="83"/>
      <c r="B685" s="56"/>
      <c r="C685" s="2" t="s">
        <v>14</v>
      </c>
      <c r="D685" s="56" t="s">
        <v>15</v>
      </c>
      <c r="E685" s="57">
        <v>47</v>
      </c>
      <c r="F685" s="57">
        <v>1.3254000000000001</v>
      </c>
      <c r="G685" s="56"/>
      <c r="H685" s="57"/>
      <c r="I685" s="60">
        <v>6</v>
      </c>
      <c r="J685" s="57">
        <v>7.9524000000000008</v>
      </c>
      <c r="K685" s="56"/>
      <c r="L685" s="57"/>
      <c r="M685" s="26">
        <f t="shared" ref="M685:M686" si="96">H685+J685+L685</f>
        <v>7.9524000000000008</v>
      </c>
      <c r="O685" s="62"/>
    </row>
    <row r="686" spans="1:15" x14ac:dyDescent="0.35">
      <c r="A686" s="83"/>
      <c r="B686" s="56"/>
      <c r="C686" s="2" t="s">
        <v>22</v>
      </c>
      <c r="D686" s="56" t="s">
        <v>19</v>
      </c>
      <c r="E686" s="57">
        <v>1.3</v>
      </c>
      <c r="F686" s="57">
        <v>3.6660000000000005E-2</v>
      </c>
      <c r="G686" s="56"/>
      <c r="H686" s="57"/>
      <c r="I686" s="56"/>
      <c r="J686" s="57"/>
      <c r="K686" s="60">
        <v>4</v>
      </c>
      <c r="L686" s="57">
        <v>0.14664000000000002</v>
      </c>
      <c r="M686" s="26">
        <f t="shared" si="96"/>
        <v>0.14664000000000002</v>
      </c>
    </row>
    <row r="687" spans="1:15" x14ac:dyDescent="0.35">
      <c r="A687" s="83"/>
      <c r="B687" s="56"/>
      <c r="C687" s="56" t="s">
        <v>23</v>
      </c>
      <c r="D687" s="56"/>
      <c r="E687" s="56"/>
      <c r="F687" s="57"/>
      <c r="G687" s="56"/>
      <c r="H687" s="57"/>
      <c r="I687" s="56"/>
      <c r="J687" s="57"/>
      <c r="K687" s="56"/>
      <c r="L687" s="57"/>
      <c r="M687" s="26"/>
    </row>
    <row r="688" spans="1:15" x14ac:dyDescent="0.35">
      <c r="A688" s="83" t="s">
        <v>403</v>
      </c>
      <c r="B688" s="239" t="s">
        <v>39</v>
      </c>
      <c r="C688" s="2" t="s">
        <v>204</v>
      </c>
      <c r="D688" s="56" t="s">
        <v>37</v>
      </c>
      <c r="E688" s="56"/>
      <c r="F688" s="60">
        <v>3</v>
      </c>
      <c r="G688" s="57">
        <v>210.07627118644069</v>
      </c>
      <c r="H688" s="57">
        <v>630.22881355932213</v>
      </c>
      <c r="I688" s="56"/>
      <c r="J688" s="57"/>
      <c r="K688" s="56"/>
      <c r="L688" s="57"/>
      <c r="M688" s="26">
        <f t="shared" ref="M688:M689" si="97">H688+J688+L688</f>
        <v>630.22881355932213</v>
      </c>
    </row>
    <row r="689" spans="1:13" x14ac:dyDescent="0.35">
      <c r="A689" s="83"/>
      <c r="B689" s="56"/>
      <c r="C689" s="2" t="s">
        <v>24</v>
      </c>
      <c r="D689" s="56" t="s">
        <v>19</v>
      </c>
      <c r="E689" s="57">
        <v>33.4</v>
      </c>
      <c r="F689" s="57">
        <v>0.94188000000000005</v>
      </c>
      <c r="G689" s="60">
        <v>4</v>
      </c>
      <c r="H689" s="57">
        <v>3.7675200000000002</v>
      </c>
      <c r="I689" s="56"/>
      <c r="J689" s="57"/>
      <c r="K689" s="56"/>
      <c r="L689" s="57"/>
      <c r="M689" s="26">
        <f t="shared" si="97"/>
        <v>3.7675200000000002</v>
      </c>
    </row>
    <row r="690" spans="1:13" x14ac:dyDescent="0.35">
      <c r="A690" s="55" t="s">
        <v>328</v>
      </c>
      <c r="B690" s="201" t="s">
        <v>112</v>
      </c>
      <c r="C690" s="211" t="s">
        <v>572</v>
      </c>
      <c r="D690" s="56" t="s">
        <v>20</v>
      </c>
      <c r="E690" s="56"/>
      <c r="F690" s="128">
        <v>9.5999999999999992E-3</v>
      </c>
      <c r="G690" s="56"/>
      <c r="H690" s="57"/>
      <c r="I690" s="56"/>
      <c r="J690" s="57"/>
      <c r="K690" s="60"/>
      <c r="L690" s="57"/>
      <c r="M690" s="19"/>
    </row>
    <row r="691" spans="1:13" x14ac:dyDescent="0.35">
      <c r="A691" s="83"/>
      <c r="B691" s="56"/>
      <c r="C691" s="2" t="s">
        <v>14</v>
      </c>
      <c r="D691" s="56" t="s">
        <v>15</v>
      </c>
      <c r="E691" s="57">
        <v>305</v>
      </c>
      <c r="F691" s="57">
        <v>2.9279999999999999</v>
      </c>
      <c r="G691" s="56"/>
      <c r="H691" s="57"/>
      <c r="I691" s="60">
        <v>6</v>
      </c>
      <c r="J691" s="57">
        <v>17.567999999999998</v>
      </c>
      <c r="K691" s="60"/>
      <c r="L691" s="57"/>
      <c r="M691" s="26">
        <f t="shared" ref="M691:M692" si="98">H691+J691+L691</f>
        <v>17.567999999999998</v>
      </c>
    </row>
    <row r="692" spans="1:13" x14ac:dyDescent="0.35">
      <c r="A692" s="83"/>
      <c r="B692" s="56"/>
      <c r="C692" s="2" t="s">
        <v>22</v>
      </c>
      <c r="D692" s="56" t="s">
        <v>19</v>
      </c>
      <c r="E692" s="57">
        <v>162</v>
      </c>
      <c r="F692" s="57">
        <v>1.5551999999999999</v>
      </c>
      <c r="G692" s="56"/>
      <c r="H692" s="57"/>
      <c r="I692" s="56"/>
      <c r="J692" s="57"/>
      <c r="K692" s="60">
        <v>4</v>
      </c>
      <c r="L692" s="57">
        <v>6.2207999999999997</v>
      </c>
      <c r="M692" s="26">
        <f t="shared" si="98"/>
        <v>6.2207999999999997</v>
      </c>
    </row>
    <row r="693" spans="1:13" x14ac:dyDescent="0.35">
      <c r="A693" s="83"/>
      <c r="B693" s="56"/>
      <c r="C693" s="56" t="s">
        <v>23</v>
      </c>
      <c r="D693" s="56"/>
      <c r="E693" s="56"/>
      <c r="F693" s="57"/>
      <c r="G693" s="56"/>
      <c r="H693" s="57"/>
      <c r="I693" s="56"/>
      <c r="J693" s="57"/>
      <c r="K693" s="60"/>
      <c r="L693" s="57"/>
      <c r="M693" s="26"/>
    </row>
    <row r="694" spans="1:13" x14ac:dyDescent="0.35">
      <c r="A694" s="83" t="s">
        <v>977</v>
      </c>
      <c r="B694" s="239" t="s">
        <v>39</v>
      </c>
      <c r="C694" s="2" t="s">
        <v>573</v>
      </c>
      <c r="D694" s="56" t="s">
        <v>37</v>
      </c>
      <c r="E694" s="56"/>
      <c r="F694" s="60">
        <v>2</v>
      </c>
      <c r="G694" s="127">
        <v>76.440677966101703</v>
      </c>
      <c r="H694" s="57">
        <v>152.88135593220341</v>
      </c>
      <c r="I694" s="56"/>
      <c r="J694" s="57"/>
      <c r="K694" s="56"/>
      <c r="L694" s="57"/>
      <c r="M694" s="26">
        <f t="shared" ref="M694:M695" si="99">H694+J694+L694</f>
        <v>152.88135593220341</v>
      </c>
    </row>
    <row r="695" spans="1:13" x14ac:dyDescent="0.35">
      <c r="A695" s="83"/>
      <c r="B695" s="56"/>
      <c r="C695" s="2" t="s">
        <v>24</v>
      </c>
      <c r="D695" s="56" t="s">
        <v>19</v>
      </c>
      <c r="E695" s="57">
        <v>49.2</v>
      </c>
      <c r="F695" s="57">
        <v>0.47231999999999996</v>
      </c>
      <c r="G695" s="60">
        <v>4</v>
      </c>
      <c r="H695" s="57">
        <v>1.8892799999999998</v>
      </c>
      <c r="I695" s="56"/>
      <c r="J695" s="57"/>
      <c r="K695" s="56"/>
      <c r="L695" s="57"/>
      <c r="M695" s="26">
        <f t="shared" si="99"/>
        <v>1.8892799999999998</v>
      </c>
    </row>
    <row r="696" spans="1:13" x14ac:dyDescent="0.35">
      <c r="A696" s="55" t="s">
        <v>329</v>
      </c>
      <c r="B696" s="201" t="s">
        <v>112</v>
      </c>
      <c r="C696" s="211" t="s">
        <v>570</v>
      </c>
      <c r="D696" s="56" t="s">
        <v>20</v>
      </c>
      <c r="E696" s="56"/>
      <c r="F696" s="128">
        <v>4.7999999999999996E-3</v>
      </c>
      <c r="G696" s="56"/>
      <c r="H696" s="57"/>
      <c r="I696" s="56"/>
      <c r="J696" s="57"/>
      <c r="K696" s="60"/>
      <c r="L696" s="57"/>
      <c r="M696" s="26"/>
    </row>
    <row r="697" spans="1:13" x14ac:dyDescent="0.35">
      <c r="A697" s="83"/>
      <c r="B697" s="56"/>
      <c r="C697" s="2" t="s">
        <v>14</v>
      </c>
      <c r="D697" s="56" t="s">
        <v>15</v>
      </c>
      <c r="E697" s="57">
        <v>305</v>
      </c>
      <c r="F697" s="57">
        <v>1.464</v>
      </c>
      <c r="G697" s="56"/>
      <c r="H697" s="57"/>
      <c r="I697" s="60">
        <v>6</v>
      </c>
      <c r="J697" s="57">
        <v>8.7839999999999989</v>
      </c>
      <c r="K697" s="60"/>
      <c r="L697" s="57"/>
      <c r="M697" s="26">
        <f t="shared" ref="M697:M698" si="100">H697+J697+L697</f>
        <v>8.7839999999999989</v>
      </c>
    </row>
    <row r="698" spans="1:13" x14ac:dyDescent="0.35">
      <c r="A698" s="83"/>
      <c r="B698" s="56"/>
      <c r="C698" s="2" t="s">
        <v>22</v>
      </c>
      <c r="D698" s="56" t="s">
        <v>19</v>
      </c>
      <c r="E698" s="57">
        <v>162</v>
      </c>
      <c r="F698" s="57">
        <v>0.77759999999999996</v>
      </c>
      <c r="G698" s="56"/>
      <c r="H698" s="57"/>
      <c r="I698" s="56"/>
      <c r="J698" s="57"/>
      <c r="K698" s="60">
        <v>4</v>
      </c>
      <c r="L698" s="57">
        <v>3.1103999999999998</v>
      </c>
      <c r="M698" s="26">
        <f t="shared" si="100"/>
        <v>3.1103999999999998</v>
      </c>
    </row>
    <row r="699" spans="1:13" x14ac:dyDescent="0.35">
      <c r="A699" s="83"/>
      <c r="B699" s="56"/>
      <c r="C699" s="56" t="s">
        <v>23</v>
      </c>
      <c r="D699" s="56"/>
      <c r="E699" s="56"/>
      <c r="F699" s="57"/>
      <c r="G699" s="56"/>
      <c r="H699" s="57"/>
      <c r="I699" s="56"/>
      <c r="J699" s="57"/>
      <c r="K699" s="60"/>
      <c r="L699" s="57"/>
      <c r="M699" s="26"/>
    </row>
    <row r="700" spans="1:13" x14ac:dyDescent="0.35">
      <c r="A700" s="83" t="s">
        <v>978</v>
      </c>
      <c r="B700" s="239" t="s">
        <v>39</v>
      </c>
      <c r="C700" s="2" t="s">
        <v>571</v>
      </c>
      <c r="D700" s="56" t="s">
        <v>37</v>
      </c>
      <c r="E700" s="56"/>
      <c r="F700" s="60">
        <v>2</v>
      </c>
      <c r="G700" s="127">
        <v>29.245762711864408</v>
      </c>
      <c r="H700" s="57">
        <v>58.491525423728817</v>
      </c>
      <c r="I700" s="56"/>
      <c r="J700" s="57"/>
      <c r="K700" s="56"/>
      <c r="L700" s="57"/>
      <c r="M700" s="26">
        <f t="shared" ref="M700:M701" si="101">H700+J700+L700</f>
        <v>58.491525423728817</v>
      </c>
    </row>
    <row r="701" spans="1:13" x14ac:dyDescent="0.35">
      <c r="A701" s="83"/>
      <c r="B701" s="56"/>
      <c r="C701" s="2" t="s">
        <v>24</v>
      </c>
      <c r="D701" s="56" t="s">
        <v>19</v>
      </c>
      <c r="E701" s="57">
        <v>49.2</v>
      </c>
      <c r="F701" s="57">
        <v>0.23615999999999998</v>
      </c>
      <c r="G701" s="60">
        <v>4</v>
      </c>
      <c r="H701" s="57">
        <v>0.94463999999999992</v>
      </c>
      <c r="I701" s="56"/>
      <c r="J701" s="57"/>
      <c r="K701" s="56"/>
      <c r="L701" s="57"/>
      <c r="M701" s="26">
        <f t="shared" si="101"/>
        <v>0.94463999999999992</v>
      </c>
    </row>
    <row r="702" spans="1:13" x14ac:dyDescent="0.35">
      <c r="A702" s="55" t="s">
        <v>330</v>
      </c>
      <c r="B702" s="201" t="s">
        <v>175</v>
      </c>
      <c r="C702" s="211" t="s">
        <v>718</v>
      </c>
      <c r="D702" s="56" t="s">
        <v>20</v>
      </c>
      <c r="E702" s="56"/>
      <c r="F702" s="89">
        <v>0.11</v>
      </c>
      <c r="G702" s="56"/>
      <c r="H702" s="57"/>
      <c r="I702" s="56"/>
      <c r="J702" s="57"/>
      <c r="K702" s="56"/>
      <c r="L702" s="57"/>
      <c r="M702" s="19"/>
    </row>
    <row r="703" spans="1:13" x14ac:dyDescent="0.35">
      <c r="A703" s="83"/>
      <c r="B703" s="56"/>
      <c r="C703" s="2" t="s">
        <v>14</v>
      </c>
      <c r="D703" s="56" t="s">
        <v>15</v>
      </c>
      <c r="E703" s="57">
        <v>134</v>
      </c>
      <c r="F703" s="57">
        <v>14.74</v>
      </c>
      <c r="G703" s="56"/>
      <c r="H703" s="57"/>
      <c r="I703" s="60">
        <v>6</v>
      </c>
      <c r="J703" s="57">
        <v>88.44</v>
      </c>
      <c r="K703" s="56"/>
      <c r="L703" s="57"/>
      <c r="M703" s="26">
        <f t="shared" ref="M703:M704" si="102">H703+J703+L703</f>
        <v>88.44</v>
      </c>
    </row>
    <row r="704" spans="1:13" x14ac:dyDescent="0.35">
      <c r="A704" s="83"/>
      <c r="B704" s="56"/>
      <c r="C704" s="2" t="s">
        <v>22</v>
      </c>
      <c r="D704" s="56" t="s">
        <v>19</v>
      </c>
      <c r="E704" s="57">
        <v>129</v>
      </c>
      <c r="F704" s="57">
        <v>14.19</v>
      </c>
      <c r="G704" s="56"/>
      <c r="H704" s="57"/>
      <c r="I704" s="56"/>
      <c r="J704" s="57"/>
      <c r="K704" s="60">
        <v>4</v>
      </c>
      <c r="L704" s="57">
        <v>56.76</v>
      </c>
      <c r="M704" s="26">
        <f t="shared" si="102"/>
        <v>56.76</v>
      </c>
    </row>
    <row r="705" spans="1:13" x14ac:dyDescent="0.35">
      <c r="A705" s="83"/>
      <c r="B705" s="56"/>
      <c r="C705" s="56" t="s">
        <v>23</v>
      </c>
      <c r="D705" s="56"/>
      <c r="E705" s="56"/>
      <c r="F705" s="57"/>
      <c r="G705" s="56"/>
      <c r="H705" s="57"/>
      <c r="I705" s="56"/>
      <c r="J705" s="57"/>
      <c r="K705" s="56"/>
      <c r="L705" s="57"/>
      <c r="M705" s="26"/>
    </row>
    <row r="706" spans="1:13" x14ac:dyDescent="0.35">
      <c r="A706" s="83" t="s">
        <v>979</v>
      </c>
      <c r="B706" s="239" t="s">
        <v>39</v>
      </c>
      <c r="C706" s="2" t="s">
        <v>719</v>
      </c>
      <c r="D706" s="56" t="s">
        <v>37</v>
      </c>
      <c r="E706" s="56"/>
      <c r="F706" s="60">
        <v>1</v>
      </c>
      <c r="G706" s="57">
        <v>917.0932203389832</v>
      </c>
      <c r="H706" s="57">
        <v>917.0932203389832</v>
      </c>
      <c r="I706" s="56"/>
      <c r="J706" s="57"/>
      <c r="K706" s="56"/>
      <c r="L706" s="57"/>
      <c r="M706" s="26">
        <f t="shared" ref="M706:M707" si="103">H706+J706+L706</f>
        <v>917.0932203389832</v>
      </c>
    </row>
    <row r="707" spans="1:13" x14ac:dyDescent="0.35">
      <c r="A707" s="83"/>
      <c r="B707" s="56"/>
      <c r="C707" s="2" t="s">
        <v>24</v>
      </c>
      <c r="D707" s="56" t="s">
        <v>19</v>
      </c>
      <c r="E707" s="57">
        <v>45.2</v>
      </c>
      <c r="F707" s="57">
        <v>4.9720000000000004</v>
      </c>
      <c r="G707" s="60">
        <v>4</v>
      </c>
      <c r="H707" s="57">
        <v>19.888000000000002</v>
      </c>
      <c r="I707" s="56"/>
      <c r="J707" s="57"/>
      <c r="K707" s="56"/>
      <c r="L707" s="57"/>
      <c r="M707" s="26">
        <f t="shared" si="103"/>
        <v>19.888000000000002</v>
      </c>
    </row>
    <row r="708" spans="1:13" x14ac:dyDescent="0.35">
      <c r="A708" s="55" t="s">
        <v>331</v>
      </c>
      <c r="B708" s="201" t="s">
        <v>175</v>
      </c>
      <c r="C708" s="211" t="s">
        <v>721</v>
      </c>
      <c r="D708" s="56" t="s">
        <v>20</v>
      </c>
      <c r="E708" s="56"/>
      <c r="F708" s="126">
        <v>0.192</v>
      </c>
      <c r="G708" s="56"/>
      <c r="H708" s="57"/>
      <c r="I708" s="56"/>
      <c r="J708" s="57"/>
      <c r="K708" s="56"/>
      <c r="L708" s="57"/>
      <c r="M708" s="19"/>
    </row>
    <row r="709" spans="1:13" x14ac:dyDescent="0.35">
      <c r="A709" s="83"/>
      <c r="B709" s="56"/>
      <c r="C709" s="2" t="s">
        <v>14</v>
      </c>
      <c r="D709" s="56" t="s">
        <v>15</v>
      </c>
      <c r="E709" s="57">
        <v>134</v>
      </c>
      <c r="F709" s="57">
        <v>25.728000000000002</v>
      </c>
      <c r="G709" s="56"/>
      <c r="H709" s="57"/>
      <c r="I709" s="60">
        <v>6</v>
      </c>
      <c r="J709" s="57">
        <v>154.36799999999999</v>
      </c>
      <c r="K709" s="56"/>
      <c r="L709" s="57"/>
      <c r="M709" s="26">
        <f t="shared" ref="M709:M710" si="104">H709+J709+L709</f>
        <v>154.36799999999999</v>
      </c>
    </row>
    <row r="710" spans="1:13" x14ac:dyDescent="0.35">
      <c r="A710" s="83"/>
      <c r="B710" s="56"/>
      <c r="C710" s="2" t="s">
        <v>22</v>
      </c>
      <c r="D710" s="56" t="s">
        <v>19</v>
      </c>
      <c r="E710" s="57">
        <v>129</v>
      </c>
      <c r="F710" s="57">
        <v>24.768000000000001</v>
      </c>
      <c r="G710" s="56"/>
      <c r="H710" s="57"/>
      <c r="I710" s="56"/>
      <c r="J710" s="57"/>
      <c r="K710" s="60">
        <v>4</v>
      </c>
      <c r="L710" s="57">
        <v>99.072000000000003</v>
      </c>
      <c r="M710" s="26">
        <f t="shared" si="104"/>
        <v>99.072000000000003</v>
      </c>
    </row>
    <row r="711" spans="1:13" x14ac:dyDescent="0.35">
      <c r="A711" s="83"/>
      <c r="B711" s="56"/>
      <c r="C711" s="56" t="s">
        <v>23</v>
      </c>
      <c r="D711" s="56"/>
      <c r="E711" s="56"/>
      <c r="F711" s="57"/>
      <c r="G711" s="56"/>
      <c r="H711" s="57"/>
      <c r="I711" s="56"/>
      <c r="J711" s="57"/>
      <c r="K711" s="56"/>
      <c r="L711" s="57"/>
      <c r="M711" s="26"/>
    </row>
    <row r="712" spans="1:13" x14ac:dyDescent="0.35">
      <c r="A712" s="83" t="s">
        <v>980</v>
      </c>
      <c r="B712" s="239" t="s">
        <v>39</v>
      </c>
      <c r="C712" s="2" t="s">
        <v>720</v>
      </c>
      <c r="D712" s="56" t="s">
        <v>37</v>
      </c>
      <c r="E712" s="56"/>
      <c r="F712" s="60">
        <v>2</v>
      </c>
      <c r="G712" s="57">
        <v>917.0932203389832</v>
      </c>
      <c r="H712" s="57">
        <v>1834.1864406779664</v>
      </c>
      <c r="I712" s="56"/>
      <c r="J712" s="57"/>
      <c r="K712" s="56"/>
      <c r="L712" s="57"/>
      <c r="M712" s="26">
        <f t="shared" ref="M712:M713" si="105">H712+J712+L712</f>
        <v>1834.1864406779664</v>
      </c>
    </row>
    <row r="713" spans="1:13" x14ac:dyDescent="0.35">
      <c r="A713" s="83"/>
      <c r="B713" s="56"/>
      <c r="C713" s="2" t="s">
        <v>24</v>
      </c>
      <c r="D713" s="56" t="s">
        <v>19</v>
      </c>
      <c r="E713" s="57">
        <v>45.2</v>
      </c>
      <c r="F713" s="57">
        <v>8.6783999999999999</v>
      </c>
      <c r="G713" s="60">
        <v>4</v>
      </c>
      <c r="H713" s="57">
        <v>34.7136</v>
      </c>
      <c r="I713" s="56"/>
      <c r="J713" s="57"/>
      <c r="K713" s="56"/>
      <c r="L713" s="57"/>
      <c r="M713" s="26">
        <f t="shared" si="105"/>
        <v>34.7136</v>
      </c>
    </row>
    <row r="714" spans="1:13" x14ac:dyDescent="0.35">
      <c r="A714" s="55" t="s">
        <v>332</v>
      </c>
      <c r="B714" s="201" t="s">
        <v>175</v>
      </c>
      <c r="C714" s="211" t="s">
        <v>723</v>
      </c>
      <c r="D714" s="56" t="s">
        <v>20</v>
      </c>
      <c r="E714" s="56"/>
      <c r="F714" s="126">
        <v>0.17</v>
      </c>
      <c r="G714" s="56"/>
      <c r="H714" s="57"/>
      <c r="I714" s="56"/>
      <c r="J714" s="57"/>
      <c r="K714" s="56"/>
      <c r="L714" s="57"/>
      <c r="M714" s="19"/>
    </row>
    <row r="715" spans="1:13" x14ac:dyDescent="0.35">
      <c r="A715" s="83"/>
      <c r="B715" s="56"/>
      <c r="C715" s="2" t="s">
        <v>14</v>
      </c>
      <c r="D715" s="56" t="s">
        <v>15</v>
      </c>
      <c r="E715" s="57">
        <v>134</v>
      </c>
      <c r="F715" s="57">
        <v>22.78</v>
      </c>
      <c r="G715" s="56"/>
      <c r="H715" s="57"/>
      <c r="I715" s="60">
        <v>6</v>
      </c>
      <c r="J715" s="57">
        <v>136.68</v>
      </c>
      <c r="K715" s="56"/>
      <c r="L715" s="57"/>
      <c r="M715" s="26">
        <f t="shared" ref="M715:M716" si="106">H715+J715+L715</f>
        <v>136.68</v>
      </c>
    </row>
    <row r="716" spans="1:13" x14ac:dyDescent="0.35">
      <c r="A716" s="83"/>
      <c r="B716" s="56"/>
      <c r="C716" s="2" t="s">
        <v>22</v>
      </c>
      <c r="D716" s="56" t="s">
        <v>19</v>
      </c>
      <c r="E716" s="57">
        <v>129</v>
      </c>
      <c r="F716" s="57">
        <v>21.930000000000003</v>
      </c>
      <c r="G716" s="56"/>
      <c r="H716" s="57"/>
      <c r="I716" s="56"/>
      <c r="J716" s="57"/>
      <c r="K716" s="60">
        <v>4</v>
      </c>
      <c r="L716" s="57">
        <v>87.720000000000013</v>
      </c>
      <c r="M716" s="26">
        <f t="shared" si="106"/>
        <v>87.720000000000013</v>
      </c>
    </row>
    <row r="717" spans="1:13" x14ac:dyDescent="0.35">
      <c r="A717" s="83"/>
      <c r="B717" s="56"/>
      <c r="C717" s="56" t="s">
        <v>23</v>
      </c>
      <c r="D717" s="56"/>
      <c r="E717" s="56"/>
      <c r="F717" s="57"/>
      <c r="G717" s="56"/>
      <c r="H717" s="57"/>
      <c r="I717" s="56"/>
      <c r="J717" s="57"/>
      <c r="K717" s="56"/>
      <c r="L717" s="57"/>
      <c r="M717" s="26"/>
    </row>
    <row r="718" spans="1:13" x14ac:dyDescent="0.35">
      <c r="A718" s="83" t="s">
        <v>981</v>
      </c>
      <c r="B718" s="239" t="s">
        <v>39</v>
      </c>
      <c r="C718" s="2" t="s">
        <v>722</v>
      </c>
      <c r="D718" s="56" t="s">
        <v>37</v>
      </c>
      <c r="E718" s="56"/>
      <c r="F718" s="60">
        <v>2</v>
      </c>
      <c r="G718" s="57">
        <v>917.0932203389832</v>
      </c>
      <c r="H718" s="57">
        <v>1834.1864406779664</v>
      </c>
      <c r="I718" s="56"/>
      <c r="J718" s="57"/>
      <c r="K718" s="56"/>
      <c r="L718" s="57"/>
      <c r="M718" s="26">
        <f t="shared" ref="M718:M719" si="107">H718+J718+L718</f>
        <v>1834.1864406779664</v>
      </c>
    </row>
    <row r="719" spans="1:13" x14ac:dyDescent="0.35">
      <c r="A719" s="83"/>
      <c r="B719" s="56"/>
      <c r="C719" s="2" t="s">
        <v>24</v>
      </c>
      <c r="D719" s="56" t="s">
        <v>19</v>
      </c>
      <c r="E719" s="57">
        <v>45.2</v>
      </c>
      <c r="F719" s="57">
        <v>7.6840000000000011</v>
      </c>
      <c r="G719" s="60">
        <v>4</v>
      </c>
      <c r="H719" s="57">
        <v>30.736000000000004</v>
      </c>
      <c r="I719" s="56"/>
      <c r="J719" s="57"/>
      <c r="K719" s="56"/>
      <c r="L719" s="57"/>
      <c r="M719" s="26">
        <f t="shared" si="107"/>
        <v>30.736000000000004</v>
      </c>
    </row>
    <row r="720" spans="1:13" x14ac:dyDescent="0.35">
      <c r="A720" s="55" t="s">
        <v>333</v>
      </c>
      <c r="B720" s="201" t="s">
        <v>175</v>
      </c>
      <c r="C720" s="211" t="s">
        <v>724</v>
      </c>
      <c r="D720" s="56" t="s">
        <v>20</v>
      </c>
      <c r="E720" s="56"/>
      <c r="F720" s="126">
        <v>0.4</v>
      </c>
      <c r="G720" s="56"/>
      <c r="H720" s="57"/>
      <c r="I720" s="56"/>
      <c r="J720" s="57"/>
      <c r="K720" s="56"/>
      <c r="L720" s="57"/>
      <c r="M720" s="19"/>
    </row>
    <row r="721" spans="1:13" x14ac:dyDescent="0.35">
      <c r="A721" s="83"/>
      <c r="B721" s="56"/>
      <c r="C721" s="2" t="s">
        <v>14</v>
      </c>
      <c r="D721" s="56" t="s">
        <v>15</v>
      </c>
      <c r="E721" s="57">
        <v>134</v>
      </c>
      <c r="F721" s="57">
        <v>53.6</v>
      </c>
      <c r="G721" s="56"/>
      <c r="H721" s="57"/>
      <c r="I721" s="60">
        <v>6</v>
      </c>
      <c r="J721" s="57">
        <v>321.60000000000002</v>
      </c>
      <c r="K721" s="56"/>
      <c r="L721" s="57"/>
      <c r="M721" s="26">
        <f t="shared" ref="M721:M722" si="108">H721+J721+L721</f>
        <v>321.60000000000002</v>
      </c>
    </row>
    <row r="722" spans="1:13" x14ac:dyDescent="0.35">
      <c r="A722" s="83"/>
      <c r="B722" s="56"/>
      <c r="C722" s="2" t="s">
        <v>22</v>
      </c>
      <c r="D722" s="56" t="s">
        <v>19</v>
      </c>
      <c r="E722" s="57">
        <v>129</v>
      </c>
      <c r="F722" s="57">
        <v>51.6</v>
      </c>
      <c r="G722" s="56"/>
      <c r="H722" s="57"/>
      <c r="I722" s="56"/>
      <c r="J722" s="57"/>
      <c r="K722" s="60">
        <v>4</v>
      </c>
      <c r="L722" s="57">
        <v>206.4</v>
      </c>
      <c r="M722" s="26">
        <f t="shared" si="108"/>
        <v>206.4</v>
      </c>
    </row>
    <row r="723" spans="1:13" x14ac:dyDescent="0.35">
      <c r="A723" s="83"/>
      <c r="B723" s="56"/>
      <c r="C723" s="56" t="s">
        <v>23</v>
      </c>
      <c r="D723" s="56"/>
      <c r="E723" s="56"/>
      <c r="F723" s="57"/>
      <c r="G723" s="56"/>
      <c r="H723" s="57"/>
      <c r="I723" s="56"/>
      <c r="J723" s="57"/>
      <c r="K723" s="56"/>
      <c r="L723" s="57"/>
      <c r="M723" s="26"/>
    </row>
    <row r="724" spans="1:13" x14ac:dyDescent="0.35">
      <c r="A724" s="83" t="s">
        <v>404</v>
      </c>
      <c r="B724" s="239" t="s">
        <v>39</v>
      </c>
      <c r="C724" s="2" t="s">
        <v>574</v>
      </c>
      <c r="D724" s="56" t="s">
        <v>37</v>
      </c>
      <c r="E724" s="56"/>
      <c r="F724" s="60">
        <v>5</v>
      </c>
      <c r="G724" s="57">
        <v>917.0932203389832</v>
      </c>
      <c r="H724" s="57">
        <v>4585.4661016949158</v>
      </c>
      <c r="I724" s="56"/>
      <c r="J724" s="57"/>
      <c r="K724" s="56"/>
      <c r="L724" s="57"/>
      <c r="M724" s="26">
        <f t="shared" ref="M724:M725" si="109">H724+J724+L724</f>
        <v>4585.4661016949158</v>
      </c>
    </row>
    <row r="725" spans="1:13" x14ac:dyDescent="0.35">
      <c r="A725" s="83"/>
      <c r="B725" s="56"/>
      <c r="C725" s="2" t="s">
        <v>24</v>
      </c>
      <c r="D725" s="56" t="s">
        <v>19</v>
      </c>
      <c r="E725" s="57">
        <v>45.2</v>
      </c>
      <c r="F725" s="57">
        <v>18.080000000000002</v>
      </c>
      <c r="G725" s="60">
        <v>4</v>
      </c>
      <c r="H725" s="57">
        <v>72.320000000000007</v>
      </c>
      <c r="I725" s="56"/>
      <c r="J725" s="57"/>
      <c r="K725" s="56"/>
      <c r="L725" s="57"/>
      <c r="M725" s="26">
        <f t="shared" si="109"/>
        <v>72.320000000000007</v>
      </c>
    </row>
    <row r="726" spans="1:13" x14ac:dyDescent="0.35">
      <c r="A726" s="55" t="s">
        <v>334</v>
      </c>
      <c r="B726" s="201" t="s">
        <v>175</v>
      </c>
      <c r="C726" s="211" t="s">
        <v>725</v>
      </c>
      <c r="D726" s="56" t="s">
        <v>20</v>
      </c>
      <c r="E726" s="56"/>
      <c r="F726" s="126">
        <v>0.4</v>
      </c>
      <c r="G726" s="56"/>
      <c r="H726" s="57"/>
      <c r="I726" s="56"/>
      <c r="J726" s="57"/>
      <c r="K726" s="56"/>
      <c r="L726" s="57"/>
      <c r="M726" s="19"/>
    </row>
    <row r="727" spans="1:13" x14ac:dyDescent="0.35">
      <c r="A727" s="83"/>
      <c r="B727" s="56"/>
      <c r="C727" s="2" t="s">
        <v>14</v>
      </c>
      <c r="D727" s="56" t="s">
        <v>15</v>
      </c>
      <c r="E727" s="57">
        <v>134</v>
      </c>
      <c r="F727" s="57">
        <v>53.6</v>
      </c>
      <c r="G727" s="56"/>
      <c r="H727" s="57"/>
      <c r="I727" s="60">
        <v>6</v>
      </c>
      <c r="J727" s="57">
        <v>321.60000000000002</v>
      </c>
      <c r="K727" s="56"/>
      <c r="L727" s="57"/>
      <c r="M727" s="26">
        <f t="shared" ref="M727:M728" si="110">H727+J727+L727</f>
        <v>321.60000000000002</v>
      </c>
    </row>
    <row r="728" spans="1:13" x14ac:dyDescent="0.35">
      <c r="A728" s="83"/>
      <c r="B728" s="56"/>
      <c r="C728" s="2" t="s">
        <v>22</v>
      </c>
      <c r="D728" s="56" t="s">
        <v>19</v>
      </c>
      <c r="E728" s="57">
        <v>129</v>
      </c>
      <c r="F728" s="57">
        <v>51.6</v>
      </c>
      <c r="G728" s="56"/>
      <c r="H728" s="57"/>
      <c r="I728" s="56"/>
      <c r="J728" s="57"/>
      <c r="K728" s="60">
        <v>4</v>
      </c>
      <c r="L728" s="57">
        <v>206.4</v>
      </c>
      <c r="M728" s="26">
        <f t="shared" si="110"/>
        <v>206.4</v>
      </c>
    </row>
    <row r="729" spans="1:13" x14ac:dyDescent="0.35">
      <c r="A729" s="83"/>
      <c r="B729" s="56"/>
      <c r="C729" s="56" t="s">
        <v>23</v>
      </c>
      <c r="D729" s="56"/>
      <c r="E729" s="56"/>
      <c r="F729" s="57"/>
      <c r="G729" s="56"/>
      <c r="H729" s="57"/>
      <c r="I729" s="56"/>
      <c r="J729" s="57"/>
      <c r="K729" s="56"/>
      <c r="L729" s="57"/>
      <c r="M729" s="26"/>
    </row>
    <row r="730" spans="1:13" x14ac:dyDescent="0.35">
      <c r="A730" s="83" t="s">
        <v>982</v>
      </c>
      <c r="B730" s="239" t="s">
        <v>39</v>
      </c>
      <c r="C730" s="2" t="s">
        <v>575</v>
      </c>
      <c r="D730" s="56" t="s">
        <v>37</v>
      </c>
      <c r="E730" s="56"/>
      <c r="F730" s="60">
        <v>5</v>
      </c>
      <c r="G730" s="57">
        <v>917.0932203389832</v>
      </c>
      <c r="H730" s="57">
        <v>4585.4661016949158</v>
      </c>
      <c r="I730" s="56"/>
      <c r="J730" s="57"/>
      <c r="K730" s="56"/>
      <c r="L730" s="57"/>
      <c r="M730" s="26">
        <f t="shared" ref="M730:M731" si="111">H730+J730+L730</f>
        <v>4585.4661016949158</v>
      </c>
    </row>
    <row r="731" spans="1:13" x14ac:dyDescent="0.35">
      <c r="A731" s="83"/>
      <c r="B731" s="56"/>
      <c r="C731" s="2" t="s">
        <v>24</v>
      </c>
      <c r="D731" s="56" t="s">
        <v>19</v>
      </c>
      <c r="E731" s="57">
        <v>45.2</v>
      </c>
      <c r="F731" s="57">
        <v>18.080000000000002</v>
      </c>
      <c r="G731" s="60">
        <v>4</v>
      </c>
      <c r="H731" s="57">
        <v>72.320000000000007</v>
      </c>
      <c r="I731" s="56"/>
      <c r="J731" s="57"/>
      <c r="K731" s="56"/>
      <c r="L731" s="57"/>
      <c r="M731" s="26">
        <f t="shared" si="111"/>
        <v>72.320000000000007</v>
      </c>
    </row>
    <row r="732" spans="1:13" x14ac:dyDescent="0.35">
      <c r="A732" s="55" t="s">
        <v>335</v>
      </c>
      <c r="B732" s="201" t="s">
        <v>112</v>
      </c>
      <c r="C732" s="211" t="s">
        <v>726</v>
      </c>
      <c r="D732" s="56" t="s">
        <v>20</v>
      </c>
      <c r="E732" s="56"/>
      <c r="F732" s="128">
        <v>1.0199999999999999E-2</v>
      </c>
      <c r="G732" s="56"/>
      <c r="H732" s="57"/>
      <c r="I732" s="56"/>
      <c r="J732" s="57"/>
      <c r="K732" s="60"/>
      <c r="L732" s="57"/>
      <c r="M732" s="26"/>
    </row>
    <row r="733" spans="1:13" x14ac:dyDescent="0.35">
      <c r="A733" s="83"/>
      <c r="B733" s="56"/>
      <c r="C733" s="2" t="s">
        <v>14</v>
      </c>
      <c r="D733" s="56" t="s">
        <v>15</v>
      </c>
      <c r="E733" s="57">
        <v>305</v>
      </c>
      <c r="F733" s="57">
        <v>3.1109999999999998</v>
      </c>
      <c r="G733" s="56"/>
      <c r="H733" s="57"/>
      <c r="I733" s="60">
        <v>6</v>
      </c>
      <c r="J733" s="57">
        <v>18.665999999999997</v>
      </c>
      <c r="K733" s="60"/>
      <c r="L733" s="57"/>
      <c r="M733" s="26">
        <f t="shared" ref="M733:M734" si="112">H733+J733+L733</f>
        <v>18.665999999999997</v>
      </c>
    </row>
    <row r="734" spans="1:13" x14ac:dyDescent="0.35">
      <c r="A734" s="83"/>
      <c r="B734" s="56"/>
      <c r="C734" s="2" t="s">
        <v>22</v>
      </c>
      <c r="D734" s="56" t="s">
        <v>19</v>
      </c>
      <c r="E734" s="57">
        <v>162</v>
      </c>
      <c r="F734" s="57">
        <v>1.6523999999999999</v>
      </c>
      <c r="G734" s="56"/>
      <c r="H734" s="57"/>
      <c r="I734" s="56"/>
      <c r="J734" s="57"/>
      <c r="K734" s="60">
        <v>4</v>
      </c>
      <c r="L734" s="57">
        <v>6.6095999999999995</v>
      </c>
      <c r="M734" s="26">
        <f t="shared" si="112"/>
        <v>6.6095999999999995</v>
      </c>
    </row>
    <row r="735" spans="1:13" x14ac:dyDescent="0.35">
      <c r="A735" s="83"/>
      <c r="B735" s="56"/>
      <c r="C735" s="56" t="s">
        <v>23</v>
      </c>
      <c r="D735" s="56"/>
      <c r="E735" s="56"/>
      <c r="F735" s="57"/>
      <c r="G735" s="56"/>
      <c r="H735" s="57"/>
      <c r="I735" s="56"/>
      <c r="J735" s="57"/>
      <c r="K735" s="60"/>
      <c r="L735" s="57"/>
      <c r="M735" s="26"/>
    </row>
    <row r="736" spans="1:13" x14ac:dyDescent="0.35">
      <c r="A736" s="83" t="s">
        <v>983</v>
      </c>
      <c r="B736" s="239" t="s">
        <v>39</v>
      </c>
      <c r="C736" s="2" t="s">
        <v>727</v>
      </c>
      <c r="D736" s="56" t="s">
        <v>37</v>
      </c>
      <c r="E736" s="56"/>
      <c r="F736" s="60">
        <v>1</v>
      </c>
      <c r="G736" s="127">
        <v>120.08474576271186</v>
      </c>
      <c r="H736" s="57">
        <v>120.08474576271186</v>
      </c>
      <c r="I736" s="56"/>
      <c r="J736" s="57"/>
      <c r="K736" s="56"/>
      <c r="L736" s="57"/>
      <c r="M736" s="26">
        <f t="shared" ref="M736:M737" si="113">H736+J736+L736</f>
        <v>120.08474576271186</v>
      </c>
    </row>
    <row r="737" spans="1:13" x14ac:dyDescent="0.35">
      <c r="A737" s="83"/>
      <c r="B737" s="56"/>
      <c r="C737" s="2" t="s">
        <v>24</v>
      </c>
      <c r="D737" s="56" t="s">
        <v>19</v>
      </c>
      <c r="E737" s="57">
        <v>49.2</v>
      </c>
      <c r="F737" s="57">
        <v>0.50183999999999995</v>
      </c>
      <c r="G737" s="60">
        <v>4</v>
      </c>
      <c r="H737" s="57">
        <v>2.0073599999999998</v>
      </c>
      <c r="I737" s="56"/>
      <c r="J737" s="57"/>
      <c r="K737" s="56"/>
      <c r="L737" s="57"/>
      <c r="M737" s="26">
        <f t="shared" si="113"/>
        <v>2.0073599999999998</v>
      </c>
    </row>
    <row r="738" spans="1:13" x14ac:dyDescent="0.35">
      <c r="A738" s="55" t="s">
        <v>336</v>
      </c>
      <c r="B738" s="201" t="s">
        <v>112</v>
      </c>
      <c r="C738" s="211" t="s">
        <v>728</v>
      </c>
      <c r="D738" s="56" t="s">
        <v>20</v>
      </c>
      <c r="E738" s="56"/>
      <c r="F738" s="128">
        <v>4.7999999999999996E-3</v>
      </c>
      <c r="G738" s="56"/>
      <c r="H738" s="57"/>
      <c r="I738" s="56"/>
      <c r="J738" s="57"/>
      <c r="K738" s="60"/>
      <c r="L738" s="57"/>
      <c r="M738" s="26"/>
    </row>
    <row r="739" spans="1:13" x14ac:dyDescent="0.35">
      <c r="A739" s="83"/>
      <c r="B739" s="56"/>
      <c r="C739" s="2" t="s">
        <v>14</v>
      </c>
      <c r="D739" s="56" t="s">
        <v>15</v>
      </c>
      <c r="E739" s="57">
        <v>305</v>
      </c>
      <c r="F739" s="57">
        <v>1.464</v>
      </c>
      <c r="G739" s="56"/>
      <c r="H739" s="57"/>
      <c r="I739" s="60">
        <v>6</v>
      </c>
      <c r="J739" s="57">
        <v>8.7839999999999989</v>
      </c>
      <c r="K739" s="60"/>
      <c r="L739" s="57"/>
      <c r="M739" s="26">
        <f t="shared" ref="M739:M740" si="114">H739+J739+L739</f>
        <v>8.7839999999999989</v>
      </c>
    </row>
    <row r="740" spans="1:13" x14ac:dyDescent="0.35">
      <c r="A740" s="83"/>
      <c r="B740" s="56"/>
      <c r="C740" s="2" t="s">
        <v>22</v>
      </c>
      <c r="D740" s="56" t="s">
        <v>19</v>
      </c>
      <c r="E740" s="57">
        <v>162</v>
      </c>
      <c r="F740" s="57">
        <v>0.77759999999999996</v>
      </c>
      <c r="G740" s="56"/>
      <c r="H740" s="57"/>
      <c r="I740" s="56"/>
      <c r="J740" s="57"/>
      <c r="K740" s="60">
        <v>4</v>
      </c>
      <c r="L740" s="57">
        <v>3.1103999999999998</v>
      </c>
      <c r="M740" s="26">
        <f t="shared" si="114"/>
        <v>3.1103999999999998</v>
      </c>
    </row>
    <row r="741" spans="1:13" x14ac:dyDescent="0.35">
      <c r="A741" s="83"/>
      <c r="B741" s="56"/>
      <c r="C741" s="56" t="s">
        <v>23</v>
      </c>
      <c r="D741" s="56"/>
      <c r="E741" s="56"/>
      <c r="F741" s="57"/>
      <c r="G741" s="56"/>
      <c r="H741" s="57"/>
      <c r="I741" s="56"/>
      <c r="J741" s="57"/>
      <c r="K741" s="60"/>
      <c r="L741" s="57"/>
      <c r="M741" s="26"/>
    </row>
    <row r="742" spans="1:13" x14ac:dyDescent="0.35">
      <c r="A742" s="83" t="s">
        <v>984</v>
      </c>
      <c r="B742" s="239" t="s">
        <v>39</v>
      </c>
      <c r="C742" s="2" t="s">
        <v>729</v>
      </c>
      <c r="D742" s="56" t="s">
        <v>37</v>
      </c>
      <c r="E742" s="56"/>
      <c r="F742" s="60">
        <v>1</v>
      </c>
      <c r="G742" s="127">
        <v>76.440677966101703</v>
      </c>
      <c r="H742" s="57">
        <v>76.440677966101703</v>
      </c>
      <c r="I742" s="56"/>
      <c r="J742" s="57"/>
      <c r="K742" s="56"/>
      <c r="L742" s="57"/>
      <c r="M742" s="26">
        <f t="shared" ref="M742:M743" si="115">H742+J742+L742</f>
        <v>76.440677966101703</v>
      </c>
    </row>
    <row r="743" spans="1:13" x14ac:dyDescent="0.35">
      <c r="A743" s="83"/>
      <c r="B743" s="56"/>
      <c r="C743" s="2" t="s">
        <v>24</v>
      </c>
      <c r="D743" s="56" t="s">
        <v>19</v>
      </c>
      <c r="E743" s="57">
        <v>49.2</v>
      </c>
      <c r="F743" s="57">
        <v>0.23615999999999998</v>
      </c>
      <c r="G743" s="60">
        <v>4</v>
      </c>
      <c r="H743" s="57">
        <v>0.94463999999999992</v>
      </c>
      <c r="I743" s="56"/>
      <c r="J743" s="57"/>
      <c r="K743" s="56"/>
      <c r="L743" s="57"/>
      <c r="M743" s="26">
        <f t="shared" si="115"/>
        <v>0.94463999999999992</v>
      </c>
    </row>
    <row r="744" spans="1:13" x14ac:dyDescent="0.35">
      <c r="A744" s="55" t="s">
        <v>455</v>
      </c>
      <c r="B744" s="201" t="s">
        <v>112</v>
      </c>
      <c r="C744" s="211" t="s">
        <v>730</v>
      </c>
      <c r="D744" s="56" t="s">
        <v>20</v>
      </c>
      <c r="E744" s="56"/>
      <c r="F744" s="128">
        <v>4.7999999999999996E-3</v>
      </c>
      <c r="G744" s="56"/>
      <c r="H744" s="57"/>
      <c r="I744" s="56"/>
      <c r="J744" s="57"/>
      <c r="K744" s="60"/>
      <c r="L744" s="57"/>
      <c r="M744" s="26"/>
    </row>
    <row r="745" spans="1:13" x14ac:dyDescent="0.35">
      <c r="A745" s="83"/>
      <c r="B745" s="56"/>
      <c r="C745" s="2" t="s">
        <v>14</v>
      </c>
      <c r="D745" s="56" t="s">
        <v>15</v>
      </c>
      <c r="E745" s="57">
        <v>305</v>
      </c>
      <c r="F745" s="57">
        <v>1.464</v>
      </c>
      <c r="G745" s="56"/>
      <c r="H745" s="57"/>
      <c r="I745" s="60">
        <v>6</v>
      </c>
      <c r="J745" s="57">
        <v>8.7839999999999989</v>
      </c>
      <c r="K745" s="60"/>
      <c r="L745" s="57"/>
      <c r="M745" s="26">
        <f t="shared" ref="M745:M746" si="116">H745+J745+L745</f>
        <v>8.7839999999999989</v>
      </c>
    </row>
    <row r="746" spans="1:13" x14ac:dyDescent="0.35">
      <c r="A746" s="83"/>
      <c r="B746" s="56"/>
      <c r="C746" s="2" t="s">
        <v>22</v>
      </c>
      <c r="D746" s="56" t="s">
        <v>19</v>
      </c>
      <c r="E746" s="57">
        <v>162</v>
      </c>
      <c r="F746" s="57">
        <v>0.77759999999999996</v>
      </c>
      <c r="G746" s="56"/>
      <c r="H746" s="57"/>
      <c r="I746" s="56"/>
      <c r="J746" s="57"/>
      <c r="K746" s="60">
        <v>4</v>
      </c>
      <c r="L746" s="57">
        <v>3.1103999999999998</v>
      </c>
      <c r="M746" s="26">
        <f t="shared" si="116"/>
        <v>3.1103999999999998</v>
      </c>
    </row>
    <row r="747" spans="1:13" x14ac:dyDescent="0.35">
      <c r="A747" s="83"/>
      <c r="B747" s="56"/>
      <c r="C747" s="56" t="s">
        <v>23</v>
      </c>
      <c r="D747" s="56"/>
      <c r="E747" s="56"/>
      <c r="F747" s="57"/>
      <c r="G747" s="56"/>
      <c r="H747" s="57"/>
      <c r="I747" s="56"/>
      <c r="J747" s="57"/>
      <c r="K747" s="60"/>
      <c r="L747" s="57"/>
      <c r="M747" s="26"/>
    </row>
    <row r="748" spans="1:13" x14ac:dyDescent="0.35">
      <c r="A748" s="83" t="s">
        <v>456</v>
      </c>
      <c r="B748" s="239" t="s">
        <v>39</v>
      </c>
      <c r="C748" s="2" t="s">
        <v>576</v>
      </c>
      <c r="D748" s="56" t="s">
        <v>37</v>
      </c>
      <c r="E748" s="56"/>
      <c r="F748" s="60">
        <v>1</v>
      </c>
      <c r="G748" s="127">
        <v>76.440677966101703</v>
      </c>
      <c r="H748" s="57">
        <v>76.440677966101703</v>
      </c>
      <c r="I748" s="56"/>
      <c r="J748" s="57"/>
      <c r="K748" s="56"/>
      <c r="L748" s="57"/>
      <c r="M748" s="26">
        <f t="shared" ref="M748:M749" si="117">H748+J748+L748</f>
        <v>76.440677966101703</v>
      </c>
    </row>
    <row r="749" spans="1:13" x14ac:dyDescent="0.35">
      <c r="A749" s="83"/>
      <c r="B749" s="56"/>
      <c r="C749" s="2" t="s">
        <v>24</v>
      </c>
      <c r="D749" s="56" t="s">
        <v>19</v>
      </c>
      <c r="E749" s="57">
        <v>49.2</v>
      </c>
      <c r="F749" s="57">
        <v>0.23615999999999998</v>
      </c>
      <c r="G749" s="60">
        <v>4</v>
      </c>
      <c r="H749" s="57">
        <v>0.94463999999999992</v>
      </c>
      <c r="I749" s="56"/>
      <c r="J749" s="57"/>
      <c r="K749" s="56"/>
      <c r="L749" s="57"/>
      <c r="M749" s="26">
        <f t="shared" si="117"/>
        <v>0.94463999999999992</v>
      </c>
    </row>
    <row r="750" spans="1:13" x14ac:dyDescent="0.35">
      <c r="A750" s="55" t="s">
        <v>838</v>
      </c>
      <c r="B750" s="201" t="s">
        <v>112</v>
      </c>
      <c r="C750" s="211" t="s">
        <v>578</v>
      </c>
      <c r="D750" s="56" t="s">
        <v>20</v>
      </c>
      <c r="E750" s="56"/>
      <c r="F750" s="128">
        <v>4.4999999999999997E-3</v>
      </c>
      <c r="G750" s="56"/>
      <c r="H750" s="57"/>
      <c r="I750" s="56"/>
      <c r="J750" s="57"/>
      <c r="K750" s="60"/>
      <c r="L750" s="57"/>
      <c r="M750" s="26"/>
    </row>
    <row r="751" spans="1:13" x14ac:dyDescent="0.35">
      <c r="A751" s="83"/>
      <c r="B751" s="56"/>
      <c r="C751" s="2" t="s">
        <v>14</v>
      </c>
      <c r="D751" s="56" t="s">
        <v>15</v>
      </c>
      <c r="E751" s="57">
        <v>305</v>
      </c>
      <c r="F751" s="57">
        <v>1.3724999999999998</v>
      </c>
      <c r="G751" s="56"/>
      <c r="H751" s="57"/>
      <c r="I751" s="60">
        <v>6</v>
      </c>
      <c r="J751" s="57">
        <v>8.2349999999999994</v>
      </c>
      <c r="K751" s="60"/>
      <c r="L751" s="57"/>
      <c r="M751" s="26">
        <f t="shared" ref="M751:M752" si="118">H751+J751+L751</f>
        <v>8.2349999999999994</v>
      </c>
    </row>
    <row r="752" spans="1:13" x14ac:dyDescent="0.35">
      <c r="A752" s="83"/>
      <c r="B752" s="56"/>
      <c r="C752" s="2" t="s">
        <v>22</v>
      </c>
      <c r="D752" s="56" t="s">
        <v>19</v>
      </c>
      <c r="E752" s="57">
        <v>162</v>
      </c>
      <c r="F752" s="57">
        <v>0.72899999999999998</v>
      </c>
      <c r="G752" s="56"/>
      <c r="H752" s="57"/>
      <c r="I752" s="56"/>
      <c r="J752" s="57"/>
      <c r="K752" s="60">
        <v>4</v>
      </c>
      <c r="L752" s="57">
        <v>2.9159999999999999</v>
      </c>
      <c r="M752" s="26">
        <f t="shared" si="118"/>
        <v>2.9159999999999999</v>
      </c>
    </row>
    <row r="753" spans="1:13" x14ac:dyDescent="0.35">
      <c r="A753" s="83"/>
      <c r="B753" s="56"/>
      <c r="C753" s="56" t="s">
        <v>23</v>
      </c>
      <c r="D753" s="56"/>
      <c r="E753" s="56"/>
      <c r="F753" s="57"/>
      <c r="G753" s="56"/>
      <c r="H753" s="57"/>
      <c r="I753" s="56"/>
      <c r="J753" s="57"/>
      <c r="K753" s="60"/>
      <c r="L753" s="57"/>
      <c r="M753" s="26"/>
    </row>
    <row r="754" spans="1:13" x14ac:dyDescent="0.35">
      <c r="A754" s="83" t="s">
        <v>213</v>
      </c>
      <c r="B754" s="239" t="s">
        <v>39</v>
      </c>
      <c r="C754" s="2" t="s">
        <v>577</v>
      </c>
      <c r="D754" s="56" t="s">
        <v>37</v>
      </c>
      <c r="E754" s="56"/>
      <c r="F754" s="60">
        <v>1</v>
      </c>
      <c r="G754" s="127">
        <v>34.067796610169495</v>
      </c>
      <c r="H754" s="57">
        <v>34.067796610169495</v>
      </c>
      <c r="I754" s="56"/>
      <c r="J754" s="57"/>
      <c r="K754" s="56"/>
      <c r="L754" s="57"/>
      <c r="M754" s="26">
        <f t="shared" ref="M754:M755" si="119">H754+J754+L754</f>
        <v>34.067796610169495</v>
      </c>
    </row>
    <row r="755" spans="1:13" x14ac:dyDescent="0.35">
      <c r="A755" s="83"/>
      <c r="B755" s="56"/>
      <c r="C755" s="2" t="s">
        <v>24</v>
      </c>
      <c r="D755" s="56" t="s">
        <v>19</v>
      </c>
      <c r="E755" s="57">
        <v>49.2</v>
      </c>
      <c r="F755" s="57">
        <v>0.22139999999999999</v>
      </c>
      <c r="G755" s="60">
        <v>4</v>
      </c>
      <c r="H755" s="57">
        <v>0.88559999999999994</v>
      </c>
      <c r="I755" s="56"/>
      <c r="J755" s="57"/>
      <c r="K755" s="56"/>
      <c r="L755" s="57"/>
      <c r="M755" s="26">
        <f t="shared" si="119"/>
        <v>0.88559999999999994</v>
      </c>
    </row>
    <row r="756" spans="1:13" x14ac:dyDescent="0.35">
      <c r="A756" s="55" t="s">
        <v>215</v>
      </c>
      <c r="B756" s="201" t="s">
        <v>112</v>
      </c>
      <c r="C756" s="211" t="s">
        <v>731</v>
      </c>
      <c r="D756" s="56" t="s">
        <v>20</v>
      </c>
      <c r="E756" s="56"/>
      <c r="F756" s="128">
        <v>2.4500000000000001E-2</v>
      </c>
      <c r="G756" s="56"/>
      <c r="H756" s="57"/>
      <c r="I756" s="56"/>
      <c r="J756" s="57"/>
      <c r="K756" s="60"/>
      <c r="L756" s="57"/>
      <c r="M756" s="26"/>
    </row>
    <row r="757" spans="1:13" x14ac:dyDescent="0.35">
      <c r="A757" s="83"/>
      <c r="B757" s="56"/>
      <c r="C757" s="2" t="s">
        <v>14</v>
      </c>
      <c r="D757" s="56" t="s">
        <v>15</v>
      </c>
      <c r="E757" s="57">
        <v>305</v>
      </c>
      <c r="F757" s="57">
        <v>7.4725000000000001</v>
      </c>
      <c r="G757" s="56"/>
      <c r="H757" s="57"/>
      <c r="I757" s="60">
        <v>6</v>
      </c>
      <c r="J757" s="57">
        <v>44.835000000000001</v>
      </c>
      <c r="K757" s="60"/>
      <c r="L757" s="57"/>
      <c r="M757" s="26">
        <f t="shared" ref="M757:M758" si="120">H757+J757+L757</f>
        <v>44.835000000000001</v>
      </c>
    </row>
    <row r="758" spans="1:13" x14ac:dyDescent="0.35">
      <c r="A758" s="83"/>
      <c r="B758" s="56"/>
      <c r="C758" s="2" t="s">
        <v>22</v>
      </c>
      <c r="D758" s="56" t="s">
        <v>19</v>
      </c>
      <c r="E758" s="57">
        <v>162</v>
      </c>
      <c r="F758" s="57">
        <v>3.9690000000000003</v>
      </c>
      <c r="G758" s="56"/>
      <c r="H758" s="57"/>
      <c r="I758" s="56"/>
      <c r="J758" s="57"/>
      <c r="K758" s="60">
        <v>4</v>
      </c>
      <c r="L758" s="57">
        <v>15.876000000000001</v>
      </c>
      <c r="M758" s="26">
        <f t="shared" si="120"/>
        <v>15.876000000000001</v>
      </c>
    </row>
    <row r="759" spans="1:13" x14ac:dyDescent="0.35">
      <c r="A759" s="83"/>
      <c r="B759" s="56"/>
      <c r="C759" s="56" t="s">
        <v>23</v>
      </c>
      <c r="D759" s="56"/>
      <c r="E759" s="56"/>
      <c r="F759" s="57"/>
      <c r="G759" s="56"/>
      <c r="H759" s="57"/>
      <c r="I759" s="56"/>
      <c r="J759" s="57"/>
      <c r="K759" s="60"/>
      <c r="L759" s="57"/>
      <c r="M759" s="26"/>
    </row>
    <row r="760" spans="1:13" x14ac:dyDescent="0.35">
      <c r="A760" s="83" t="s">
        <v>985</v>
      </c>
      <c r="B760" s="239" t="s">
        <v>39</v>
      </c>
      <c r="C760" s="2" t="s">
        <v>579</v>
      </c>
      <c r="D760" s="56" t="s">
        <v>37</v>
      </c>
      <c r="E760" s="56"/>
      <c r="F760" s="60">
        <v>7</v>
      </c>
      <c r="G760" s="127">
        <v>34.067796610169495</v>
      </c>
      <c r="H760" s="57">
        <v>238.47457627118646</v>
      </c>
      <c r="I760" s="56"/>
      <c r="J760" s="57"/>
      <c r="K760" s="56"/>
      <c r="L760" s="57"/>
      <c r="M760" s="26">
        <f t="shared" ref="M760:M761" si="121">H760+J760+L760</f>
        <v>238.47457627118646</v>
      </c>
    </row>
    <row r="761" spans="1:13" x14ac:dyDescent="0.35">
      <c r="A761" s="83"/>
      <c r="B761" s="56"/>
      <c r="C761" s="2" t="s">
        <v>24</v>
      </c>
      <c r="D761" s="56" t="s">
        <v>19</v>
      </c>
      <c r="E761" s="57">
        <v>49.2</v>
      </c>
      <c r="F761" s="57">
        <v>1.2054</v>
      </c>
      <c r="G761" s="60">
        <v>4</v>
      </c>
      <c r="H761" s="57">
        <v>4.8216000000000001</v>
      </c>
      <c r="I761" s="56"/>
      <c r="J761" s="57"/>
      <c r="K761" s="56"/>
      <c r="L761" s="57"/>
      <c r="M761" s="26">
        <f t="shared" si="121"/>
        <v>4.8216000000000001</v>
      </c>
    </row>
    <row r="762" spans="1:13" x14ac:dyDescent="0.35">
      <c r="A762" s="55" t="s">
        <v>217</v>
      </c>
      <c r="B762" s="201" t="s">
        <v>112</v>
      </c>
      <c r="C762" s="211" t="s">
        <v>732</v>
      </c>
      <c r="D762" s="56" t="s">
        <v>20</v>
      </c>
      <c r="E762" s="56"/>
      <c r="F762" s="128">
        <v>4.7599999999999996E-2</v>
      </c>
      <c r="G762" s="56"/>
      <c r="H762" s="57"/>
      <c r="I762" s="56"/>
      <c r="J762" s="57"/>
      <c r="K762" s="60"/>
      <c r="L762" s="57"/>
      <c r="M762" s="26"/>
    </row>
    <row r="763" spans="1:13" x14ac:dyDescent="0.35">
      <c r="A763" s="83"/>
      <c r="B763" s="56"/>
      <c r="C763" s="2" t="s">
        <v>14</v>
      </c>
      <c r="D763" s="56" t="s">
        <v>15</v>
      </c>
      <c r="E763" s="57">
        <v>305</v>
      </c>
      <c r="F763" s="57">
        <v>14.517999999999999</v>
      </c>
      <c r="G763" s="56"/>
      <c r="H763" s="57"/>
      <c r="I763" s="60">
        <v>6</v>
      </c>
      <c r="J763" s="57">
        <v>87.10799999999999</v>
      </c>
      <c r="K763" s="60"/>
      <c r="L763" s="57"/>
      <c r="M763" s="26">
        <f t="shared" ref="M763:M764" si="122">H763+J763+L763</f>
        <v>87.10799999999999</v>
      </c>
    </row>
    <row r="764" spans="1:13" x14ac:dyDescent="0.35">
      <c r="A764" s="83"/>
      <c r="B764" s="56"/>
      <c r="C764" s="2" t="s">
        <v>22</v>
      </c>
      <c r="D764" s="56" t="s">
        <v>19</v>
      </c>
      <c r="E764" s="57">
        <v>162</v>
      </c>
      <c r="F764" s="57">
        <v>7.7111999999999998</v>
      </c>
      <c r="G764" s="56"/>
      <c r="H764" s="57"/>
      <c r="I764" s="56"/>
      <c r="J764" s="57"/>
      <c r="K764" s="60">
        <v>4</v>
      </c>
      <c r="L764" s="57">
        <v>30.844799999999999</v>
      </c>
      <c r="M764" s="26">
        <f t="shared" si="122"/>
        <v>30.844799999999999</v>
      </c>
    </row>
    <row r="765" spans="1:13" x14ac:dyDescent="0.35">
      <c r="A765" s="83"/>
      <c r="B765" s="56"/>
      <c r="C765" s="56" t="s">
        <v>23</v>
      </c>
      <c r="D765" s="56"/>
      <c r="E765" s="56"/>
      <c r="F765" s="57"/>
      <c r="G765" s="56"/>
      <c r="H765" s="57"/>
      <c r="I765" s="56"/>
      <c r="J765" s="57"/>
      <c r="K765" s="60"/>
      <c r="L765" s="57"/>
      <c r="M765" s="26"/>
    </row>
    <row r="766" spans="1:13" x14ac:dyDescent="0.35">
      <c r="A766" s="83" t="s">
        <v>218</v>
      </c>
      <c r="B766" s="239" t="s">
        <v>39</v>
      </c>
      <c r="C766" s="2" t="s">
        <v>580</v>
      </c>
      <c r="D766" s="56" t="s">
        <v>37</v>
      </c>
      <c r="E766" s="56"/>
      <c r="F766" s="60">
        <v>17</v>
      </c>
      <c r="G766" s="127">
        <v>34.067796610169495</v>
      </c>
      <c r="H766" s="57">
        <v>579.15254237288138</v>
      </c>
      <c r="I766" s="56"/>
      <c r="J766" s="57"/>
      <c r="K766" s="56"/>
      <c r="L766" s="57"/>
      <c r="M766" s="26">
        <f t="shared" ref="M766:M767" si="123">H766+J766+L766</f>
        <v>579.15254237288138</v>
      </c>
    </row>
    <row r="767" spans="1:13" x14ac:dyDescent="0.35">
      <c r="A767" s="83"/>
      <c r="B767" s="56"/>
      <c r="C767" s="2" t="s">
        <v>24</v>
      </c>
      <c r="D767" s="56" t="s">
        <v>19</v>
      </c>
      <c r="E767" s="57">
        <v>49.2</v>
      </c>
      <c r="F767" s="57">
        <v>2.34192</v>
      </c>
      <c r="G767" s="60">
        <v>4</v>
      </c>
      <c r="H767" s="57">
        <v>9.36768</v>
      </c>
      <c r="I767" s="56"/>
      <c r="J767" s="57"/>
      <c r="K767" s="56"/>
      <c r="L767" s="57"/>
      <c r="M767" s="26">
        <f t="shared" si="123"/>
        <v>9.36768</v>
      </c>
    </row>
    <row r="768" spans="1:13" x14ac:dyDescent="0.35">
      <c r="A768" s="55" t="s">
        <v>337</v>
      </c>
      <c r="B768" s="201" t="s">
        <v>112</v>
      </c>
      <c r="C768" s="211" t="s">
        <v>733</v>
      </c>
      <c r="D768" s="56" t="s">
        <v>20</v>
      </c>
      <c r="E768" s="56"/>
      <c r="F768" s="128">
        <v>4.7999999999999996E-3</v>
      </c>
      <c r="G768" s="56"/>
      <c r="H768" s="57"/>
      <c r="I768" s="56"/>
      <c r="J768" s="57"/>
      <c r="K768" s="60"/>
      <c r="L768" s="57"/>
      <c r="M768" s="26"/>
    </row>
    <row r="769" spans="1:16140" x14ac:dyDescent="0.35">
      <c r="A769" s="83"/>
      <c r="B769" s="56"/>
      <c r="C769" s="2" t="s">
        <v>14</v>
      </c>
      <c r="D769" s="56" t="s">
        <v>15</v>
      </c>
      <c r="E769" s="57">
        <v>305</v>
      </c>
      <c r="F769" s="57">
        <v>1.464</v>
      </c>
      <c r="G769" s="56"/>
      <c r="H769" s="57"/>
      <c r="I769" s="60">
        <v>6</v>
      </c>
      <c r="J769" s="57">
        <v>8.7839999999999989</v>
      </c>
      <c r="K769" s="60"/>
      <c r="L769" s="57"/>
      <c r="M769" s="26">
        <f t="shared" ref="M769:M770" si="124">H769+J769+L769</f>
        <v>8.7839999999999989</v>
      </c>
    </row>
    <row r="770" spans="1:16140" x14ac:dyDescent="0.35">
      <c r="A770" s="83"/>
      <c r="B770" s="56"/>
      <c r="C770" s="2" t="s">
        <v>22</v>
      </c>
      <c r="D770" s="56" t="s">
        <v>19</v>
      </c>
      <c r="E770" s="57">
        <v>162</v>
      </c>
      <c r="F770" s="57">
        <v>0.77759999999999996</v>
      </c>
      <c r="G770" s="56"/>
      <c r="H770" s="57"/>
      <c r="I770" s="56"/>
      <c r="J770" s="57"/>
      <c r="K770" s="60">
        <v>4</v>
      </c>
      <c r="L770" s="57">
        <v>3.1103999999999998</v>
      </c>
      <c r="M770" s="26">
        <f t="shared" si="124"/>
        <v>3.1103999999999998</v>
      </c>
    </row>
    <row r="771" spans="1:16140" x14ac:dyDescent="0.35">
      <c r="A771" s="83"/>
      <c r="B771" s="56"/>
      <c r="C771" s="56" t="s">
        <v>23</v>
      </c>
      <c r="D771" s="56"/>
      <c r="E771" s="56"/>
      <c r="F771" s="57"/>
      <c r="G771" s="56"/>
      <c r="H771" s="57"/>
      <c r="I771" s="56"/>
      <c r="J771" s="57"/>
      <c r="K771" s="60"/>
      <c r="L771" s="57"/>
      <c r="M771" s="26"/>
    </row>
    <row r="772" spans="1:16140" x14ac:dyDescent="0.35">
      <c r="A772" s="83" t="s">
        <v>405</v>
      </c>
      <c r="B772" s="239" t="s">
        <v>39</v>
      </c>
      <c r="C772" s="2" t="s">
        <v>581</v>
      </c>
      <c r="D772" s="56" t="s">
        <v>37</v>
      </c>
      <c r="E772" s="56"/>
      <c r="F772" s="60">
        <v>2</v>
      </c>
      <c r="G772" s="127">
        <v>9.1779661016949152</v>
      </c>
      <c r="H772" s="57">
        <v>18.35593220338983</v>
      </c>
      <c r="I772" s="56"/>
      <c r="J772" s="57"/>
      <c r="K772" s="56"/>
      <c r="L772" s="57"/>
      <c r="M772" s="26">
        <f t="shared" ref="M772:M773" si="125">H772+J772+L772</f>
        <v>18.35593220338983</v>
      </c>
    </row>
    <row r="773" spans="1:16140" x14ac:dyDescent="0.35">
      <c r="A773" s="83"/>
      <c r="B773" s="56"/>
      <c r="C773" s="2" t="s">
        <v>24</v>
      </c>
      <c r="D773" s="56" t="s">
        <v>19</v>
      </c>
      <c r="E773" s="57">
        <v>49.2</v>
      </c>
      <c r="F773" s="57">
        <v>0.23615999999999998</v>
      </c>
      <c r="G773" s="60">
        <v>4</v>
      </c>
      <c r="H773" s="57">
        <v>0.94463999999999992</v>
      </c>
      <c r="I773" s="56"/>
      <c r="J773" s="57"/>
      <c r="K773" s="56"/>
      <c r="L773" s="57"/>
      <c r="M773" s="26">
        <f t="shared" si="125"/>
        <v>0.94463999999999992</v>
      </c>
    </row>
    <row r="774" spans="1:16140" x14ac:dyDescent="0.35">
      <c r="A774" s="55" t="s">
        <v>338</v>
      </c>
      <c r="B774" s="109" t="s">
        <v>38</v>
      </c>
      <c r="C774" s="211" t="s">
        <v>734</v>
      </c>
      <c r="D774" s="56" t="s">
        <v>37</v>
      </c>
      <c r="E774" s="56"/>
      <c r="F774" s="70">
        <v>2</v>
      </c>
      <c r="G774" s="56"/>
      <c r="H774" s="57"/>
      <c r="I774" s="56"/>
      <c r="J774" s="57"/>
      <c r="K774" s="56"/>
      <c r="L774" s="57"/>
      <c r="M774" s="19"/>
      <c r="IV774" s="83">
        <v>18</v>
      </c>
      <c r="IW774" s="109" t="s">
        <v>38</v>
      </c>
      <c r="IX774" s="211" t="s">
        <v>69</v>
      </c>
      <c r="IY774" s="56" t="s">
        <v>37</v>
      </c>
      <c r="IZ774" s="56"/>
      <c r="JA774" s="84">
        <v>22</v>
      </c>
      <c r="JB774" s="56"/>
      <c r="JC774" s="57"/>
      <c r="JD774" s="56"/>
      <c r="JE774" s="57"/>
      <c r="JF774" s="56"/>
      <c r="JG774" s="57"/>
      <c r="JH774" s="58"/>
      <c r="SR774" s="83">
        <v>18</v>
      </c>
      <c r="SS774" s="109" t="s">
        <v>38</v>
      </c>
      <c r="ST774" s="211" t="s">
        <v>69</v>
      </c>
      <c r="SU774" s="56" t="s">
        <v>37</v>
      </c>
      <c r="SV774" s="56"/>
      <c r="SW774" s="84">
        <v>22</v>
      </c>
      <c r="SX774" s="56"/>
      <c r="SY774" s="57"/>
      <c r="SZ774" s="56"/>
      <c r="TA774" s="57"/>
      <c r="TB774" s="56"/>
      <c r="TC774" s="57"/>
      <c r="TD774" s="58"/>
      <c r="ACN774" s="83">
        <v>18</v>
      </c>
      <c r="ACO774" s="109" t="s">
        <v>38</v>
      </c>
      <c r="ACP774" s="211" t="s">
        <v>69</v>
      </c>
      <c r="ACQ774" s="56" t="s">
        <v>37</v>
      </c>
      <c r="ACR774" s="56"/>
      <c r="ACS774" s="84">
        <v>22</v>
      </c>
      <c r="ACT774" s="56"/>
      <c r="ACU774" s="57"/>
      <c r="ACV774" s="56"/>
      <c r="ACW774" s="57"/>
      <c r="ACX774" s="56"/>
      <c r="ACY774" s="57"/>
      <c r="ACZ774" s="58"/>
      <c r="AMJ774" s="83">
        <v>18</v>
      </c>
      <c r="AMK774" s="109" t="s">
        <v>38</v>
      </c>
      <c r="AML774" s="211" t="s">
        <v>69</v>
      </c>
      <c r="AMM774" s="56" t="s">
        <v>37</v>
      </c>
      <c r="AMN774" s="56"/>
      <c r="AMO774" s="84">
        <v>22</v>
      </c>
      <c r="AMP774" s="56"/>
      <c r="AMQ774" s="57"/>
      <c r="AMR774" s="56"/>
      <c r="AMS774" s="57"/>
      <c r="AMT774" s="56"/>
      <c r="AMU774" s="57"/>
      <c r="AMV774" s="58"/>
      <c r="AWF774" s="83">
        <v>18</v>
      </c>
      <c r="AWG774" s="109" t="s">
        <v>38</v>
      </c>
      <c r="AWH774" s="211" t="s">
        <v>69</v>
      </c>
      <c r="AWI774" s="56" t="s">
        <v>37</v>
      </c>
      <c r="AWJ774" s="56"/>
      <c r="AWK774" s="84">
        <v>22</v>
      </c>
      <c r="AWL774" s="56"/>
      <c r="AWM774" s="57"/>
      <c r="AWN774" s="56"/>
      <c r="AWO774" s="57"/>
      <c r="AWP774" s="56"/>
      <c r="AWQ774" s="57"/>
      <c r="AWR774" s="58"/>
      <c r="BGB774" s="83">
        <v>18</v>
      </c>
      <c r="BGC774" s="109" t="s">
        <v>38</v>
      </c>
      <c r="BGD774" s="211" t="s">
        <v>69</v>
      </c>
      <c r="BGE774" s="56" t="s">
        <v>37</v>
      </c>
      <c r="BGF774" s="56"/>
      <c r="BGG774" s="84">
        <v>22</v>
      </c>
      <c r="BGH774" s="56"/>
      <c r="BGI774" s="57"/>
      <c r="BGJ774" s="56"/>
      <c r="BGK774" s="57"/>
      <c r="BGL774" s="56"/>
      <c r="BGM774" s="57"/>
      <c r="BGN774" s="58"/>
      <c r="BPX774" s="83">
        <v>18</v>
      </c>
      <c r="BPY774" s="109" t="s">
        <v>38</v>
      </c>
      <c r="BPZ774" s="211" t="s">
        <v>69</v>
      </c>
      <c r="BQA774" s="56" t="s">
        <v>37</v>
      </c>
      <c r="BQB774" s="56"/>
      <c r="BQC774" s="84">
        <v>22</v>
      </c>
      <c r="BQD774" s="56"/>
      <c r="BQE774" s="57"/>
      <c r="BQF774" s="56"/>
      <c r="BQG774" s="57"/>
      <c r="BQH774" s="56"/>
      <c r="BQI774" s="57"/>
      <c r="BQJ774" s="58"/>
      <c r="BZT774" s="83">
        <v>18</v>
      </c>
      <c r="BZU774" s="109" t="s">
        <v>38</v>
      </c>
      <c r="BZV774" s="211" t="s">
        <v>69</v>
      </c>
      <c r="BZW774" s="56" t="s">
        <v>37</v>
      </c>
      <c r="BZX774" s="56"/>
      <c r="BZY774" s="84">
        <v>22</v>
      </c>
      <c r="BZZ774" s="56"/>
      <c r="CAA774" s="57"/>
      <c r="CAB774" s="56"/>
      <c r="CAC774" s="57"/>
      <c r="CAD774" s="56"/>
      <c r="CAE774" s="57"/>
      <c r="CAF774" s="58"/>
      <c r="CJP774" s="83">
        <v>18</v>
      </c>
      <c r="CJQ774" s="109" t="s">
        <v>38</v>
      </c>
      <c r="CJR774" s="211" t="s">
        <v>69</v>
      </c>
      <c r="CJS774" s="56" t="s">
        <v>37</v>
      </c>
      <c r="CJT774" s="56"/>
      <c r="CJU774" s="84">
        <v>22</v>
      </c>
      <c r="CJV774" s="56"/>
      <c r="CJW774" s="57"/>
      <c r="CJX774" s="56"/>
      <c r="CJY774" s="57"/>
      <c r="CJZ774" s="56"/>
      <c r="CKA774" s="57"/>
      <c r="CKB774" s="58"/>
      <c r="CTL774" s="83">
        <v>18</v>
      </c>
      <c r="CTM774" s="109" t="s">
        <v>38</v>
      </c>
      <c r="CTN774" s="211" t="s">
        <v>69</v>
      </c>
      <c r="CTO774" s="56" t="s">
        <v>37</v>
      </c>
      <c r="CTP774" s="56"/>
      <c r="CTQ774" s="84">
        <v>22</v>
      </c>
      <c r="CTR774" s="56"/>
      <c r="CTS774" s="57"/>
      <c r="CTT774" s="56"/>
      <c r="CTU774" s="57"/>
      <c r="CTV774" s="56"/>
      <c r="CTW774" s="57"/>
      <c r="CTX774" s="58"/>
      <c r="DDH774" s="83">
        <v>18</v>
      </c>
      <c r="DDI774" s="109" t="s">
        <v>38</v>
      </c>
      <c r="DDJ774" s="211" t="s">
        <v>69</v>
      </c>
      <c r="DDK774" s="56" t="s">
        <v>37</v>
      </c>
      <c r="DDL774" s="56"/>
      <c r="DDM774" s="84">
        <v>22</v>
      </c>
      <c r="DDN774" s="56"/>
      <c r="DDO774" s="57"/>
      <c r="DDP774" s="56"/>
      <c r="DDQ774" s="57"/>
      <c r="DDR774" s="56"/>
      <c r="DDS774" s="57"/>
      <c r="DDT774" s="58"/>
      <c r="DND774" s="83">
        <v>18</v>
      </c>
      <c r="DNE774" s="109" t="s">
        <v>38</v>
      </c>
      <c r="DNF774" s="211" t="s">
        <v>69</v>
      </c>
      <c r="DNG774" s="56" t="s">
        <v>37</v>
      </c>
      <c r="DNH774" s="56"/>
      <c r="DNI774" s="84">
        <v>22</v>
      </c>
      <c r="DNJ774" s="56"/>
      <c r="DNK774" s="57"/>
      <c r="DNL774" s="56"/>
      <c r="DNM774" s="57"/>
      <c r="DNN774" s="56"/>
      <c r="DNO774" s="57"/>
      <c r="DNP774" s="58"/>
      <c r="DWZ774" s="83">
        <v>18</v>
      </c>
      <c r="DXA774" s="109" t="s">
        <v>38</v>
      </c>
      <c r="DXB774" s="211" t="s">
        <v>69</v>
      </c>
      <c r="DXC774" s="56" t="s">
        <v>37</v>
      </c>
      <c r="DXD774" s="56"/>
      <c r="DXE774" s="84">
        <v>22</v>
      </c>
      <c r="DXF774" s="56"/>
      <c r="DXG774" s="57"/>
      <c r="DXH774" s="56"/>
      <c r="DXI774" s="57"/>
      <c r="DXJ774" s="56"/>
      <c r="DXK774" s="57"/>
      <c r="DXL774" s="58"/>
      <c r="EGV774" s="83">
        <v>18</v>
      </c>
      <c r="EGW774" s="109" t="s">
        <v>38</v>
      </c>
      <c r="EGX774" s="211" t="s">
        <v>69</v>
      </c>
      <c r="EGY774" s="56" t="s">
        <v>37</v>
      </c>
      <c r="EGZ774" s="56"/>
      <c r="EHA774" s="84">
        <v>22</v>
      </c>
      <c r="EHB774" s="56"/>
      <c r="EHC774" s="57"/>
      <c r="EHD774" s="56"/>
      <c r="EHE774" s="57"/>
      <c r="EHF774" s="56"/>
      <c r="EHG774" s="57"/>
      <c r="EHH774" s="58"/>
      <c r="EQR774" s="83">
        <v>18</v>
      </c>
      <c r="EQS774" s="109" t="s">
        <v>38</v>
      </c>
      <c r="EQT774" s="211" t="s">
        <v>69</v>
      </c>
      <c r="EQU774" s="56" t="s">
        <v>37</v>
      </c>
      <c r="EQV774" s="56"/>
      <c r="EQW774" s="84">
        <v>22</v>
      </c>
      <c r="EQX774" s="56"/>
      <c r="EQY774" s="57"/>
      <c r="EQZ774" s="56"/>
      <c r="ERA774" s="57"/>
      <c r="ERB774" s="56"/>
      <c r="ERC774" s="57"/>
      <c r="ERD774" s="58"/>
      <c r="FAN774" s="83">
        <v>18</v>
      </c>
      <c r="FAO774" s="109" t="s">
        <v>38</v>
      </c>
      <c r="FAP774" s="211" t="s">
        <v>69</v>
      </c>
      <c r="FAQ774" s="56" t="s">
        <v>37</v>
      </c>
      <c r="FAR774" s="56"/>
      <c r="FAS774" s="84">
        <v>22</v>
      </c>
      <c r="FAT774" s="56"/>
      <c r="FAU774" s="57"/>
      <c r="FAV774" s="56"/>
      <c r="FAW774" s="57"/>
      <c r="FAX774" s="56"/>
      <c r="FAY774" s="57"/>
      <c r="FAZ774" s="58"/>
      <c r="FKJ774" s="83">
        <v>18</v>
      </c>
      <c r="FKK774" s="109" t="s">
        <v>38</v>
      </c>
      <c r="FKL774" s="211" t="s">
        <v>69</v>
      </c>
      <c r="FKM774" s="56" t="s">
        <v>37</v>
      </c>
      <c r="FKN774" s="56"/>
      <c r="FKO774" s="84">
        <v>22</v>
      </c>
      <c r="FKP774" s="56"/>
      <c r="FKQ774" s="57"/>
      <c r="FKR774" s="56"/>
      <c r="FKS774" s="57"/>
      <c r="FKT774" s="56"/>
      <c r="FKU774" s="57"/>
      <c r="FKV774" s="58"/>
      <c r="FUF774" s="83">
        <v>18</v>
      </c>
      <c r="FUG774" s="109" t="s">
        <v>38</v>
      </c>
      <c r="FUH774" s="211" t="s">
        <v>69</v>
      </c>
      <c r="FUI774" s="56" t="s">
        <v>37</v>
      </c>
      <c r="FUJ774" s="56"/>
      <c r="FUK774" s="84">
        <v>22</v>
      </c>
      <c r="FUL774" s="56"/>
      <c r="FUM774" s="57"/>
      <c r="FUN774" s="56"/>
      <c r="FUO774" s="57"/>
      <c r="FUP774" s="56"/>
      <c r="FUQ774" s="57"/>
      <c r="FUR774" s="58"/>
      <c r="GEB774" s="83">
        <v>18</v>
      </c>
      <c r="GEC774" s="109" t="s">
        <v>38</v>
      </c>
      <c r="GED774" s="211" t="s">
        <v>69</v>
      </c>
      <c r="GEE774" s="56" t="s">
        <v>37</v>
      </c>
      <c r="GEF774" s="56"/>
      <c r="GEG774" s="84">
        <v>22</v>
      </c>
      <c r="GEH774" s="56"/>
      <c r="GEI774" s="57"/>
      <c r="GEJ774" s="56"/>
      <c r="GEK774" s="57"/>
      <c r="GEL774" s="56"/>
      <c r="GEM774" s="57"/>
      <c r="GEN774" s="58"/>
      <c r="GNX774" s="83">
        <v>18</v>
      </c>
      <c r="GNY774" s="109" t="s">
        <v>38</v>
      </c>
      <c r="GNZ774" s="211" t="s">
        <v>69</v>
      </c>
      <c r="GOA774" s="56" t="s">
        <v>37</v>
      </c>
      <c r="GOB774" s="56"/>
      <c r="GOC774" s="84">
        <v>22</v>
      </c>
      <c r="GOD774" s="56"/>
      <c r="GOE774" s="57"/>
      <c r="GOF774" s="56"/>
      <c r="GOG774" s="57"/>
      <c r="GOH774" s="56"/>
      <c r="GOI774" s="57"/>
      <c r="GOJ774" s="58"/>
      <c r="GXT774" s="83">
        <v>18</v>
      </c>
      <c r="GXU774" s="109" t="s">
        <v>38</v>
      </c>
      <c r="GXV774" s="211" t="s">
        <v>69</v>
      </c>
      <c r="GXW774" s="56" t="s">
        <v>37</v>
      </c>
      <c r="GXX774" s="56"/>
      <c r="GXY774" s="84">
        <v>22</v>
      </c>
      <c r="GXZ774" s="56"/>
      <c r="GYA774" s="57"/>
      <c r="GYB774" s="56"/>
      <c r="GYC774" s="57"/>
      <c r="GYD774" s="56"/>
      <c r="GYE774" s="57"/>
      <c r="GYF774" s="58"/>
      <c r="HHP774" s="83">
        <v>18</v>
      </c>
      <c r="HHQ774" s="109" t="s">
        <v>38</v>
      </c>
      <c r="HHR774" s="211" t="s">
        <v>69</v>
      </c>
      <c r="HHS774" s="56" t="s">
        <v>37</v>
      </c>
      <c r="HHT774" s="56"/>
      <c r="HHU774" s="84">
        <v>22</v>
      </c>
      <c r="HHV774" s="56"/>
      <c r="HHW774" s="57"/>
      <c r="HHX774" s="56"/>
      <c r="HHY774" s="57"/>
      <c r="HHZ774" s="56"/>
      <c r="HIA774" s="57"/>
      <c r="HIB774" s="58"/>
      <c r="HRL774" s="83">
        <v>18</v>
      </c>
      <c r="HRM774" s="109" t="s">
        <v>38</v>
      </c>
      <c r="HRN774" s="211" t="s">
        <v>69</v>
      </c>
      <c r="HRO774" s="56" t="s">
        <v>37</v>
      </c>
      <c r="HRP774" s="56"/>
      <c r="HRQ774" s="84">
        <v>22</v>
      </c>
      <c r="HRR774" s="56"/>
      <c r="HRS774" s="57"/>
      <c r="HRT774" s="56"/>
      <c r="HRU774" s="57"/>
      <c r="HRV774" s="56"/>
      <c r="HRW774" s="57"/>
      <c r="HRX774" s="58"/>
      <c r="IBH774" s="83">
        <v>18</v>
      </c>
      <c r="IBI774" s="109" t="s">
        <v>38</v>
      </c>
      <c r="IBJ774" s="211" t="s">
        <v>69</v>
      </c>
      <c r="IBK774" s="56" t="s">
        <v>37</v>
      </c>
      <c r="IBL774" s="56"/>
      <c r="IBM774" s="84">
        <v>22</v>
      </c>
      <c r="IBN774" s="56"/>
      <c r="IBO774" s="57"/>
      <c r="IBP774" s="56"/>
      <c r="IBQ774" s="57"/>
      <c r="IBR774" s="56"/>
      <c r="IBS774" s="57"/>
      <c r="IBT774" s="58"/>
      <c r="ILD774" s="83">
        <v>18</v>
      </c>
      <c r="ILE774" s="109" t="s">
        <v>38</v>
      </c>
      <c r="ILF774" s="211" t="s">
        <v>69</v>
      </c>
      <c r="ILG774" s="56" t="s">
        <v>37</v>
      </c>
      <c r="ILH774" s="56"/>
      <c r="ILI774" s="84">
        <v>22</v>
      </c>
      <c r="ILJ774" s="56"/>
      <c r="ILK774" s="57"/>
      <c r="ILL774" s="56"/>
      <c r="ILM774" s="57"/>
      <c r="ILN774" s="56"/>
      <c r="ILO774" s="57"/>
      <c r="ILP774" s="58"/>
      <c r="IUZ774" s="83">
        <v>18</v>
      </c>
      <c r="IVA774" s="109" t="s">
        <v>38</v>
      </c>
      <c r="IVB774" s="211" t="s">
        <v>69</v>
      </c>
      <c r="IVC774" s="56" t="s">
        <v>37</v>
      </c>
      <c r="IVD774" s="56"/>
      <c r="IVE774" s="84">
        <v>22</v>
      </c>
      <c r="IVF774" s="56"/>
      <c r="IVG774" s="57"/>
      <c r="IVH774" s="56"/>
      <c r="IVI774" s="57"/>
      <c r="IVJ774" s="56"/>
      <c r="IVK774" s="57"/>
      <c r="IVL774" s="58"/>
      <c r="JEV774" s="83">
        <v>18</v>
      </c>
      <c r="JEW774" s="109" t="s">
        <v>38</v>
      </c>
      <c r="JEX774" s="211" t="s">
        <v>69</v>
      </c>
      <c r="JEY774" s="56" t="s">
        <v>37</v>
      </c>
      <c r="JEZ774" s="56"/>
      <c r="JFA774" s="84">
        <v>22</v>
      </c>
      <c r="JFB774" s="56"/>
      <c r="JFC774" s="57"/>
      <c r="JFD774" s="56"/>
      <c r="JFE774" s="57"/>
      <c r="JFF774" s="56"/>
      <c r="JFG774" s="57"/>
      <c r="JFH774" s="58"/>
      <c r="JOR774" s="83">
        <v>18</v>
      </c>
      <c r="JOS774" s="109" t="s">
        <v>38</v>
      </c>
      <c r="JOT774" s="211" t="s">
        <v>69</v>
      </c>
      <c r="JOU774" s="56" t="s">
        <v>37</v>
      </c>
      <c r="JOV774" s="56"/>
      <c r="JOW774" s="84">
        <v>22</v>
      </c>
      <c r="JOX774" s="56"/>
      <c r="JOY774" s="57"/>
      <c r="JOZ774" s="56"/>
      <c r="JPA774" s="57"/>
      <c r="JPB774" s="56"/>
      <c r="JPC774" s="57"/>
      <c r="JPD774" s="58"/>
      <c r="JYN774" s="83">
        <v>18</v>
      </c>
      <c r="JYO774" s="109" t="s">
        <v>38</v>
      </c>
      <c r="JYP774" s="211" t="s">
        <v>69</v>
      </c>
      <c r="JYQ774" s="56" t="s">
        <v>37</v>
      </c>
      <c r="JYR774" s="56"/>
      <c r="JYS774" s="84">
        <v>22</v>
      </c>
      <c r="JYT774" s="56"/>
      <c r="JYU774" s="57"/>
      <c r="JYV774" s="56"/>
      <c r="JYW774" s="57"/>
      <c r="JYX774" s="56"/>
      <c r="JYY774" s="57"/>
      <c r="JYZ774" s="58"/>
      <c r="KIJ774" s="83">
        <v>18</v>
      </c>
      <c r="KIK774" s="109" t="s">
        <v>38</v>
      </c>
      <c r="KIL774" s="211" t="s">
        <v>69</v>
      </c>
      <c r="KIM774" s="56" t="s">
        <v>37</v>
      </c>
      <c r="KIN774" s="56"/>
      <c r="KIO774" s="84">
        <v>22</v>
      </c>
      <c r="KIP774" s="56"/>
      <c r="KIQ774" s="57"/>
      <c r="KIR774" s="56"/>
      <c r="KIS774" s="57"/>
      <c r="KIT774" s="56"/>
      <c r="KIU774" s="57"/>
      <c r="KIV774" s="58"/>
      <c r="KSF774" s="83">
        <v>18</v>
      </c>
      <c r="KSG774" s="109" t="s">
        <v>38</v>
      </c>
      <c r="KSH774" s="211" t="s">
        <v>69</v>
      </c>
      <c r="KSI774" s="56" t="s">
        <v>37</v>
      </c>
      <c r="KSJ774" s="56"/>
      <c r="KSK774" s="84">
        <v>22</v>
      </c>
      <c r="KSL774" s="56"/>
      <c r="KSM774" s="57"/>
      <c r="KSN774" s="56"/>
      <c r="KSO774" s="57"/>
      <c r="KSP774" s="56"/>
      <c r="KSQ774" s="57"/>
      <c r="KSR774" s="58"/>
      <c r="LCB774" s="83">
        <v>18</v>
      </c>
      <c r="LCC774" s="109" t="s">
        <v>38</v>
      </c>
      <c r="LCD774" s="211" t="s">
        <v>69</v>
      </c>
      <c r="LCE774" s="56" t="s">
        <v>37</v>
      </c>
      <c r="LCF774" s="56"/>
      <c r="LCG774" s="84">
        <v>22</v>
      </c>
      <c r="LCH774" s="56"/>
      <c r="LCI774" s="57"/>
      <c r="LCJ774" s="56"/>
      <c r="LCK774" s="57"/>
      <c r="LCL774" s="56"/>
      <c r="LCM774" s="57"/>
      <c r="LCN774" s="58"/>
      <c r="LLX774" s="83">
        <v>18</v>
      </c>
      <c r="LLY774" s="109" t="s">
        <v>38</v>
      </c>
      <c r="LLZ774" s="211" t="s">
        <v>69</v>
      </c>
      <c r="LMA774" s="56" t="s">
        <v>37</v>
      </c>
      <c r="LMB774" s="56"/>
      <c r="LMC774" s="84">
        <v>22</v>
      </c>
      <c r="LMD774" s="56"/>
      <c r="LME774" s="57"/>
      <c r="LMF774" s="56"/>
      <c r="LMG774" s="57"/>
      <c r="LMH774" s="56"/>
      <c r="LMI774" s="57"/>
      <c r="LMJ774" s="58"/>
      <c r="LVT774" s="83">
        <v>18</v>
      </c>
      <c r="LVU774" s="109" t="s">
        <v>38</v>
      </c>
      <c r="LVV774" s="211" t="s">
        <v>69</v>
      </c>
      <c r="LVW774" s="56" t="s">
        <v>37</v>
      </c>
      <c r="LVX774" s="56"/>
      <c r="LVY774" s="84">
        <v>22</v>
      </c>
      <c r="LVZ774" s="56"/>
      <c r="LWA774" s="57"/>
      <c r="LWB774" s="56"/>
      <c r="LWC774" s="57"/>
      <c r="LWD774" s="56"/>
      <c r="LWE774" s="57"/>
      <c r="LWF774" s="58"/>
      <c r="MFP774" s="83">
        <v>18</v>
      </c>
      <c r="MFQ774" s="109" t="s">
        <v>38</v>
      </c>
      <c r="MFR774" s="211" t="s">
        <v>69</v>
      </c>
      <c r="MFS774" s="56" t="s">
        <v>37</v>
      </c>
      <c r="MFT774" s="56"/>
      <c r="MFU774" s="84">
        <v>22</v>
      </c>
      <c r="MFV774" s="56"/>
      <c r="MFW774" s="57"/>
      <c r="MFX774" s="56"/>
      <c r="MFY774" s="57"/>
      <c r="MFZ774" s="56"/>
      <c r="MGA774" s="57"/>
      <c r="MGB774" s="58"/>
      <c r="MPL774" s="83">
        <v>18</v>
      </c>
      <c r="MPM774" s="109" t="s">
        <v>38</v>
      </c>
      <c r="MPN774" s="211" t="s">
        <v>69</v>
      </c>
      <c r="MPO774" s="56" t="s">
        <v>37</v>
      </c>
      <c r="MPP774" s="56"/>
      <c r="MPQ774" s="84">
        <v>22</v>
      </c>
      <c r="MPR774" s="56"/>
      <c r="MPS774" s="57"/>
      <c r="MPT774" s="56"/>
      <c r="MPU774" s="57"/>
      <c r="MPV774" s="56"/>
      <c r="MPW774" s="57"/>
      <c r="MPX774" s="58"/>
      <c r="MZH774" s="83">
        <v>18</v>
      </c>
      <c r="MZI774" s="109" t="s">
        <v>38</v>
      </c>
      <c r="MZJ774" s="211" t="s">
        <v>69</v>
      </c>
      <c r="MZK774" s="56" t="s">
        <v>37</v>
      </c>
      <c r="MZL774" s="56"/>
      <c r="MZM774" s="84">
        <v>22</v>
      </c>
      <c r="MZN774" s="56"/>
      <c r="MZO774" s="57"/>
      <c r="MZP774" s="56"/>
      <c r="MZQ774" s="57"/>
      <c r="MZR774" s="56"/>
      <c r="MZS774" s="57"/>
      <c r="MZT774" s="58"/>
      <c r="NJD774" s="83">
        <v>18</v>
      </c>
      <c r="NJE774" s="109" t="s">
        <v>38</v>
      </c>
      <c r="NJF774" s="211" t="s">
        <v>69</v>
      </c>
      <c r="NJG774" s="56" t="s">
        <v>37</v>
      </c>
      <c r="NJH774" s="56"/>
      <c r="NJI774" s="84">
        <v>22</v>
      </c>
      <c r="NJJ774" s="56"/>
      <c r="NJK774" s="57"/>
      <c r="NJL774" s="56"/>
      <c r="NJM774" s="57"/>
      <c r="NJN774" s="56"/>
      <c r="NJO774" s="57"/>
      <c r="NJP774" s="58"/>
      <c r="NSZ774" s="83">
        <v>18</v>
      </c>
      <c r="NTA774" s="109" t="s">
        <v>38</v>
      </c>
      <c r="NTB774" s="211" t="s">
        <v>69</v>
      </c>
      <c r="NTC774" s="56" t="s">
        <v>37</v>
      </c>
      <c r="NTD774" s="56"/>
      <c r="NTE774" s="84">
        <v>22</v>
      </c>
      <c r="NTF774" s="56"/>
      <c r="NTG774" s="57"/>
      <c r="NTH774" s="56"/>
      <c r="NTI774" s="57"/>
      <c r="NTJ774" s="56"/>
      <c r="NTK774" s="57"/>
      <c r="NTL774" s="58"/>
      <c r="OCV774" s="83">
        <v>18</v>
      </c>
      <c r="OCW774" s="109" t="s">
        <v>38</v>
      </c>
      <c r="OCX774" s="211" t="s">
        <v>69</v>
      </c>
      <c r="OCY774" s="56" t="s">
        <v>37</v>
      </c>
      <c r="OCZ774" s="56"/>
      <c r="ODA774" s="84">
        <v>22</v>
      </c>
      <c r="ODB774" s="56"/>
      <c r="ODC774" s="57"/>
      <c r="ODD774" s="56"/>
      <c r="ODE774" s="57"/>
      <c r="ODF774" s="56"/>
      <c r="ODG774" s="57"/>
      <c r="ODH774" s="58"/>
      <c r="OMR774" s="83">
        <v>18</v>
      </c>
      <c r="OMS774" s="109" t="s">
        <v>38</v>
      </c>
      <c r="OMT774" s="211" t="s">
        <v>69</v>
      </c>
      <c r="OMU774" s="56" t="s">
        <v>37</v>
      </c>
      <c r="OMV774" s="56"/>
      <c r="OMW774" s="84">
        <v>22</v>
      </c>
      <c r="OMX774" s="56"/>
      <c r="OMY774" s="57"/>
      <c r="OMZ774" s="56"/>
      <c r="ONA774" s="57"/>
      <c r="ONB774" s="56"/>
      <c r="ONC774" s="57"/>
      <c r="OND774" s="58"/>
      <c r="OWN774" s="83">
        <v>18</v>
      </c>
      <c r="OWO774" s="109" t="s">
        <v>38</v>
      </c>
      <c r="OWP774" s="211" t="s">
        <v>69</v>
      </c>
      <c r="OWQ774" s="56" t="s">
        <v>37</v>
      </c>
      <c r="OWR774" s="56"/>
      <c r="OWS774" s="84">
        <v>22</v>
      </c>
      <c r="OWT774" s="56"/>
      <c r="OWU774" s="57"/>
      <c r="OWV774" s="56"/>
      <c r="OWW774" s="57"/>
      <c r="OWX774" s="56"/>
      <c r="OWY774" s="57"/>
      <c r="OWZ774" s="58"/>
      <c r="PGJ774" s="83">
        <v>18</v>
      </c>
      <c r="PGK774" s="109" t="s">
        <v>38</v>
      </c>
      <c r="PGL774" s="211" t="s">
        <v>69</v>
      </c>
      <c r="PGM774" s="56" t="s">
        <v>37</v>
      </c>
      <c r="PGN774" s="56"/>
      <c r="PGO774" s="84">
        <v>22</v>
      </c>
      <c r="PGP774" s="56"/>
      <c r="PGQ774" s="57"/>
      <c r="PGR774" s="56"/>
      <c r="PGS774" s="57"/>
      <c r="PGT774" s="56"/>
      <c r="PGU774" s="57"/>
      <c r="PGV774" s="58"/>
      <c r="PQF774" s="83">
        <v>18</v>
      </c>
      <c r="PQG774" s="109" t="s">
        <v>38</v>
      </c>
      <c r="PQH774" s="211" t="s">
        <v>69</v>
      </c>
      <c r="PQI774" s="56" t="s">
        <v>37</v>
      </c>
      <c r="PQJ774" s="56"/>
      <c r="PQK774" s="84">
        <v>22</v>
      </c>
      <c r="PQL774" s="56"/>
      <c r="PQM774" s="57"/>
      <c r="PQN774" s="56"/>
      <c r="PQO774" s="57"/>
      <c r="PQP774" s="56"/>
      <c r="PQQ774" s="57"/>
      <c r="PQR774" s="58"/>
      <c r="QAB774" s="83">
        <v>18</v>
      </c>
      <c r="QAC774" s="109" t="s">
        <v>38</v>
      </c>
      <c r="QAD774" s="211" t="s">
        <v>69</v>
      </c>
      <c r="QAE774" s="56" t="s">
        <v>37</v>
      </c>
      <c r="QAF774" s="56"/>
      <c r="QAG774" s="84">
        <v>22</v>
      </c>
      <c r="QAH774" s="56"/>
      <c r="QAI774" s="57"/>
      <c r="QAJ774" s="56"/>
      <c r="QAK774" s="57"/>
      <c r="QAL774" s="56"/>
      <c r="QAM774" s="57"/>
      <c r="QAN774" s="58"/>
      <c r="QJX774" s="83">
        <v>18</v>
      </c>
      <c r="QJY774" s="109" t="s">
        <v>38</v>
      </c>
      <c r="QJZ774" s="211" t="s">
        <v>69</v>
      </c>
      <c r="QKA774" s="56" t="s">
        <v>37</v>
      </c>
      <c r="QKB774" s="56"/>
      <c r="QKC774" s="84">
        <v>22</v>
      </c>
      <c r="QKD774" s="56"/>
      <c r="QKE774" s="57"/>
      <c r="QKF774" s="56"/>
      <c r="QKG774" s="57"/>
      <c r="QKH774" s="56"/>
      <c r="QKI774" s="57"/>
      <c r="QKJ774" s="58"/>
      <c r="QTT774" s="83">
        <v>18</v>
      </c>
      <c r="QTU774" s="109" t="s">
        <v>38</v>
      </c>
      <c r="QTV774" s="211" t="s">
        <v>69</v>
      </c>
      <c r="QTW774" s="56" t="s">
        <v>37</v>
      </c>
      <c r="QTX774" s="56"/>
      <c r="QTY774" s="84">
        <v>22</v>
      </c>
      <c r="QTZ774" s="56"/>
      <c r="QUA774" s="57"/>
      <c r="QUB774" s="56"/>
      <c r="QUC774" s="57"/>
      <c r="QUD774" s="56"/>
      <c r="QUE774" s="57"/>
      <c r="QUF774" s="58"/>
      <c r="RDP774" s="83">
        <v>18</v>
      </c>
      <c r="RDQ774" s="109" t="s">
        <v>38</v>
      </c>
      <c r="RDR774" s="211" t="s">
        <v>69</v>
      </c>
      <c r="RDS774" s="56" t="s">
        <v>37</v>
      </c>
      <c r="RDT774" s="56"/>
      <c r="RDU774" s="84">
        <v>22</v>
      </c>
      <c r="RDV774" s="56"/>
      <c r="RDW774" s="57"/>
      <c r="RDX774" s="56"/>
      <c r="RDY774" s="57"/>
      <c r="RDZ774" s="56"/>
      <c r="REA774" s="57"/>
      <c r="REB774" s="58"/>
      <c r="RNL774" s="83">
        <v>18</v>
      </c>
      <c r="RNM774" s="109" t="s">
        <v>38</v>
      </c>
      <c r="RNN774" s="211" t="s">
        <v>69</v>
      </c>
      <c r="RNO774" s="56" t="s">
        <v>37</v>
      </c>
      <c r="RNP774" s="56"/>
      <c r="RNQ774" s="84">
        <v>22</v>
      </c>
      <c r="RNR774" s="56"/>
      <c r="RNS774" s="57"/>
      <c r="RNT774" s="56"/>
      <c r="RNU774" s="57"/>
      <c r="RNV774" s="56"/>
      <c r="RNW774" s="57"/>
      <c r="RNX774" s="58"/>
      <c r="RXH774" s="83">
        <v>18</v>
      </c>
      <c r="RXI774" s="109" t="s">
        <v>38</v>
      </c>
      <c r="RXJ774" s="211" t="s">
        <v>69</v>
      </c>
      <c r="RXK774" s="56" t="s">
        <v>37</v>
      </c>
      <c r="RXL774" s="56"/>
      <c r="RXM774" s="84">
        <v>22</v>
      </c>
      <c r="RXN774" s="56"/>
      <c r="RXO774" s="57"/>
      <c r="RXP774" s="56"/>
      <c r="RXQ774" s="57"/>
      <c r="RXR774" s="56"/>
      <c r="RXS774" s="57"/>
      <c r="RXT774" s="58"/>
      <c r="SHD774" s="83">
        <v>18</v>
      </c>
      <c r="SHE774" s="109" t="s">
        <v>38</v>
      </c>
      <c r="SHF774" s="211" t="s">
        <v>69</v>
      </c>
      <c r="SHG774" s="56" t="s">
        <v>37</v>
      </c>
      <c r="SHH774" s="56"/>
      <c r="SHI774" s="84">
        <v>22</v>
      </c>
      <c r="SHJ774" s="56"/>
      <c r="SHK774" s="57"/>
      <c r="SHL774" s="56"/>
      <c r="SHM774" s="57"/>
      <c r="SHN774" s="56"/>
      <c r="SHO774" s="57"/>
      <c r="SHP774" s="58"/>
      <c r="SQZ774" s="83">
        <v>18</v>
      </c>
      <c r="SRA774" s="109" t="s">
        <v>38</v>
      </c>
      <c r="SRB774" s="211" t="s">
        <v>69</v>
      </c>
      <c r="SRC774" s="56" t="s">
        <v>37</v>
      </c>
      <c r="SRD774" s="56"/>
      <c r="SRE774" s="84">
        <v>22</v>
      </c>
      <c r="SRF774" s="56"/>
      <c r="SRG774" s="57"/>
      <c r="SRH774" s="56"/>
      <c r="SRI774" s="57"/>
      <c r="SRJ774" s="56"/>
      <c r="SRK774" s="57"/>
      <c r="SRL774" s="58"/>
      <c r="TAV774" s="83">
        <v>18</v>
      </c>
      <c r="TAW774" s="109" t="s">
        <v>38</v>
      </c>
      <c r="TAX774" s="211" t="s">
        <v>69</v>
      </c>
      <c r="TAY774" s="56" t="s">
        <v>37</v>
      </c>
      <c r="TAZ774" s="56"/>
      <c r="TBA774" s="84">
        <v>22</v>
      </c>
      <c r="TBB774" s="56"/>
      <c r="TBC774" s="57"/>
      <c r="TBD774" s="56"/>
      <c r="TBE774" s="57"/>
      <c r="TBF774" s="56"/>
      <c r="TBG774" s="57"/>
      <c r="TBH774" s="58"/>
      <c r="TKR774" s="83">
        <v>18</v>
      </c>
      <c r="TKS774" s="109" t="s">
        <v>38</v>
      </c>
      <c r="TKT774" s="211" t="s">
        <v>69</v>
      </c>
      <c r="TKU774" s="56" t="s">
        <v>37</v>
      </c>
      <c r="TKV774" s="56"/>
      <c r="TKW774" s="84">
        <v>22</v>
      </c>
      <c r="TKX774" s="56"/>
      <c r="TKY774" s="57"/>
      <c r="TKZ774" s="56"/>
      <c r="TLA774" s="57"/>
      <c r="TLB774" s="56"/>
      <c r="TLC774" s="57"/>
      <c r="TLD774" s="58"/>
      <c r="TUN774" s="83">
        <v>18</v>
      </c>
      <c r="TUO774" s="109" t="s">
        <v>38</v>
      </c>
      <c r="TUP774" s="211" t="s">
        <v>69</v>
      </c>
      <c r="TUQ774" s="56" t="s">
        <v>37</v>
      </c>
      <c r="TUR774" s="56"/>
      <c r="TUS774" s="84">
        <v>22</v>
      </c>
      <c r="TUT774" s="56"/>
      <c r="TUU774" s="57"/>
      <c r="TUV774" s="56"/>
      <c r="TUW774" s="57"/>
      <c r="TUX774" s="56"/>
      <c r="TUY774" s="57"/>
      <c r="TUZ774" s="58"/>
      <c r="UEJ774" s="83">
        <v>18</v>
      </c>
      <c r="UEK774" s="109" t="s">
        <v>38</v>
      </c>
      <c r="UEL774" s="211" t="s">
        <v>69</v>
      </c>
      <c r="UEM774" s="56" t="s">
        <v>37</v>
      </c>
      <c r="UEN774" s="56"/>
      <c r="UEO774" s="84">
        <v>22</v>
      </c>
      <c r="UEP774" s="56"/>
      <c r="UEQ774" s="57"/>
      <c r="UER774" s="56"/>
      <c r="UES774" s="57"/>
      <c r="UET774" s="56"/>
      <c r="UEU774" s="57"/>
      <c r="UEV774" s="58"/>
      <c r="UOF774" s="83">
        <v>18</v>
      </c>
      <c r="UOG774" s="109" t="s">
        <v>38</v>
      </c>
      <c r="UOH774" s="211" t="s">
        <v>69</v>
      </c>
      <c r="UOI774" s="56" t="s">
        <v>37</v>
      </c>
      <c r="UOJ774" s="56"/>
      <c r="UOK774" s="84">
        <v>22</v>
      </c>
      <c r="UOL774" s="56"/>
      <c r="UOM774" s="57"/>
      <c r="UON774" s="56"/>
      <c r="UOO774" s="57"/>
      <c r="UOP774" s="56"/>
      <c r="UOQ774" s="57"/>
      <c r="UOR774" s="58"/>
      <c r="UYB774" s="83">
        <v>18</v>
      </c>
      <c r="UYC774" s="109" t="s">
        <v>38</v>
      </c>
      <c r="UYD774" s="211" t="s">
        <v>69</v>
      </c>
      <c r="UYE774" s="56" t="s">
        <v>37</v>
      </c>
      <c r="UYF774" s="56"/>
      <c r="UYG774" s="84">
        <v>22</v>
      </c>
      <c r="UYH774" s="56"/>
      <c r="UYI774" s="57"/>
      <c r="UYJ774" s="56"/>
      <c r="UYK774" s="57"/>
      <c r="UYL774" s="56"/>
      <c r="UYM774" s="57"/>
      <c r="UYN774" s="58"/>
      <c r="VHX774" s="83">
        <v>18</v>
      </c>
      <c r="VHY774" s="109" t="s">
        <v>38</v>
      </c>
      <c r="VHZ774" s="211" t="s">
        <v>69</v>
      </c>
      <c r="VIA774" s="56" t="s">
        <v>37</v>
      </c>
      <c r="VIB774" s="56"/>
      <c r="VIC774" s="84">
        <v>22</v>
      </c>
      <c r="VID774" s="56"/>
      <c r="VIE774" s="57"/>
      <c r="VIF774" s="56"/>
      <c r="VIG774" s="57"/>
      <c r="VIH774" s="56"/>
      <c r="VII774" s="57"/>
      <c r="VIJ774" s="58"/>
      <c r="VRT774" s="83">
        <v>18</v>
      </c>
      <c r="VRU774" s="109" t="s">
        <v>38</v>
      </c>
      <c r="VRV774" s="211" t="s">
        <v>69</v>
      </c>
      <c r="VRW774" s="56" t="s">
        <v>37</v>
      </c>
      <c r="VRX774" s="56"/>
      <c r="VRY774" s="84">
        <v>22</v>
      </c>
      <c r="VRZ774" s="56"/>
      <c r="VSA774" s="57"/>
      <c r="VSB774" s="56"/>
      <c r="VSC774" s="57"/>
      <c r="VSD774" s="56"/>
      <c r="VSE774" s="57"/>
      <c r="VSF774" s="58"/>
      <c r="WBP774" s="83">
        <v>18</v>
      </c>
      <c r="WBQ774" s="109" t="s">
        <v>38</v>
      </c>
      <c r="WBR774" s="211" t="s">
        <v>69</v>
      </c>
      <c r="WBS774" s="56" t="s">
        <v>37</v>
      </c>
      <c r="WBT774" s="56"/>
      <c r="WBU774" s="84">
        <v>22</v>
      </c>
      <c r="WBV774" s="56"/>
      <c r="WBW774" s="57"/>
      <c r="WBX774" s="56"/>
      <c r="WBY774" s="57"/>
      <c r="WBZ774" s="56"/>
      <c r="WCA774" s="57"/>
      <c r="WCB774" s="58"/>
      <c r="WLL774" s="83">
        <v>18</v>
      </c>
      <c r="WLM774" s="109" t="s">
        <v>38</v>
      </c>
      <c r="WLN774" s="211" t="s">
        <v>69</v>
      </c>
      <c r="WLO774" s="56" t="s">
        <v>37</v>
      </c>
      <c r="WLP774" s="56"/>
      <c r="WLQ774" s="84">
        <v>22</v>
      </c>
      <c r="WLR774" s="56"/>
      <c r="WLS774" s="57"/>
      <c r="WLT774" s="56"/>
      <c r="WLU774" s="57"/>
      <c r="WLV774" s="56"/>
      <c r="WLW774" s="57"/>
      <c r="WLX774" s="58"/>
      <c r="WVH774" s="83">
        <v>18</v>
      </c>
      <c r="WVI774" s="109" t="s">
        <v>38</v>
      </c>
      <c r="WVJ774" s="211" t="s">
        <v>69</v>
      </c>
      <c r="WVK774" s="56" t="s">
        <v>37</v>
      </c>
      <c r="WVL774" s="56"/>
      <c r="WVM774" s="84">
        <v>22</v>
      </c>
      <c r="WVN774" s="56"/>
      <c r="WVO774" s="57"/>
      <c r="WVP774" s="56"/>
      <c r="WVQ774" s="57"/>
      <c r="WVR774" s="56"/>
      <c r="WVS774" s="57"/>
      <c r="WVT774" s="58"/>
    </row>
    <row r="775" spans="1:16140" x14ac:dyDescent="0.35">
      <c r="A775" s="55"/>
      <c r="B775" s="56"/>
      <c r="C775" s="2" t="s">
        <v>14</v>
      </c>
      <c r="D775" s="56" t="s">
        <v>15</v>
      </c>
      <c r="E775" s="57">
        <v>0.38900000000000001</v>
      </c>
      <c r="F775" s="57">
        <v>0.77800000000000002</v>
      </c>
      <c r="G775" s="56"/>
      <c r="H775" s="57"/>
      <c r="I775" s="60">
        <v>6</v>
      </c>
      <c r="J775" s="57">
        <v>4.6680000000000001</v>
      </c>
      <c r="K775" s="56"/>
      <c r="L775" s="57"/>
      <c r="M775" s="76">
        <f>H775+J775+L775</f>
        <v>4.6680000000000001</v>
      </c>
    </row>
    <row r="776" spans="1:16140" x14ac:dyDescent="0.35">
      <c r="A776" s="55"/>
      <c r="B776" s="56"/>
      <c r="C776" s="2" t="s">
        <v>22</v>
      </c>
      <c r="D776" s="56" t="s">
        <v>19</v>
      </c>
      <c r="E776" s="85">
        <v>0.151</v>
      </c>
      <c r="F776" s="57">
        <v>0.30199999999999999</v>
      </c>
      <c r="G776" s="56"/>
      <c r="H776" s="57"/>
      <c r="I776" s="56"/>
      <c r="J776" s="57"/>
      <c r="K776" s="60">
        <v>4</v>
      </c>
      <c r="L776" s="57">
        <v>1.208</v>
      </c>
      <c r="M776" s="76">
        <f>H776+J776+L776</f>
        <v>1.208</v>
      </c>
    </row>
    <row r="777" spans="1:16140" x14ac:dyDescent="0.35">
      <c r="A777" s="55"/>
      <c r="B777" s="56"/>
      <c r="C777" s="56" t="s">
        <v>23</v>
      </c>
      <c r="D777" s="56"/>
      <c r="E777" s="56"/>
      <c r="F777" s="57"/>
      <c r="G777" s="56"/>
      <c r="H777" s="57"/>
      <c r="I777" s="56"/>
      <c r="J777" s="57"/>
      <c r="K777" s="56"/>
      <c r="L777" s="57"/>
      <c r="M777" s="26"/>
    </row>
    <row r="778" spans="1:16140" x14ac:dyDescent="0.35">
      <c r="A778" s="55" t="s">
        <v>406</v>
      </c>
      <c r="B778" s="239" t="s">
        <v>39</v>
      </c>
      <c r="C778" s="2" t="s">
        <v>735</v>
      </c>
      <c r="D778" s="56" t="s">
        <v>37</v>
      </c>
      <c r="E778" s="60">
        <v>1</v>
      </c>
      <c r="F778" s="60">
        <v>2</v>
      </c>
      <c r="G778" s="127">
        <v>369.18644067796612</v>
      </c>
      <c r="H778" s="57">
        <v>738.37288135593224</v>
      </c>
      <c r="I778" s="56"/>
      <c r="J778" s="57"/>
      <c r="K778" s="56"/>
      <c r="L778" s="57"/>
      <c r="M778" s="19">
        <f>H778+J778+L778</f>
        <v>738.37288135593224</v>
      </c>
    </row>
    <row r="779" spans="1:16140" x14ac:dyDescent="0.35">
      <c r="A779" s="55"/>
      <c r="B779" s="56"/>
      <c r="C779" s="2" t="s">
        <v>24</v>
      </c>
      <c r="D779" s="56" t="s">
        <v>19</v>
      </c>
      <c r="E779" s="59">
        <v>2.4E-2</v>
      </c>
      <c r="F779" s="57">
        <v>4.8000000000000001E-2</v>
      </c>
      <c r="G779" s="60">
        <v>4</v>
      </c>
      <c r="H779" s="57">
        <v>0.192</v>
      </c>
      <c r="I779" s="56"/>
      <c r="J779" s="57"/>
      <c r="K779" s="56"/>
      <c r="L779" s="57"/>
      <c r="M779" s="19">
        <f>H779+J779+L779</f>
        <v>0.192</v>
      </c>
    </row>
    <row r="780" spans="1:16140" x14ac:dyDescent="0.35">
      <c r="A780" s="55" t="s">
        <v>339</v>
      </c>
      <c r="B780" s="201" t="s">
        <v>112</v>
      </c>
      <c r="C780" s="211" t="s">
        <v>736</v>
      </c>
      <c r="D780" s="56" t="s">
        <v>20</v>
      </c>
      <c r="E780" s="56"/>
      <c r="F780" s="128">
        <v>1.15E-2</v>
      </c>
      <c r="G780" s="56"/>
      <c r="H780" s="57"/>
      <c r="I780" s="56"/>
      <c r="J780" s="57"/>
      <c r="K780" s="60"/>
      <c r="L780" s="57"/>
      <c r="M780" s="26"/>
    </row>
    <row r="781" spans="1:16140" x14ac:dyDescent="0.35">
      <c r="A781" s="83"/>
      <c r="B781" s="56"/>
      <c r="C781" s="2" t="s">
        <v>14</v>
      </c>
      <c r="D781" s="56" t="s">
        <v>15</v>
      </c>
      <c r="E781" s="57">
        <v>305</v>
      </c>
      <c r="F781" s="57">
        <v>3.5074999999999998</v>
      </c>
      <c r="G781" s="56"/>
      <c r="H781" s="57"/>
      <c r="I781" s="60">
        <v>6</v>
      </c>
      <c r="J781" s="57">
        <v>21.044999999999998</v>
      </c>
      <c r="K781" s="60"/>
      <c r="L781" s="57"/>
      <c r="M781" s="26">
        <f t="shared" ref="M781:M782" si="126">H781+J781+L781</f>
        <v>21.044999999999998</v>
      </c>
    </row>
    <row r="782" spans="1:16140" x14ac:dyDescent="0.35">
      <c r="A782" s="83"/>
      <c r="B782" s="56"/>
      <c r="C782" s="2" t="s">
        <v>22</v>
      </c>
      <c r="D782" s="56" t="s">
        <v>19</v>
      </c>
      <c r="E782" s="57">
        <v>162</v>
      </c>
      <c r="F782" s="57">
        <v>1.863</v>
      </c>
      <c r="G782" s="56"/>
      <c r="H782" s="57"/>
      <c r="I782" s="56"/>
      <c r="J782" s="57"/>
      <c r="K782" s="60">
        <v>4</v>
      </c>
      <c r="L782" s="57">
        <v>7.452</v>
      </c>
      <c r="M782" s="26">
        <f t="shared" si="126"/>
        <v>7.452</v>
      </c>
    </row>
    <row r="783" spans="1:16140" x14ac:dyDescent="0.35">
      <c r="A783" s="83"/>
      <c r="B783" s="56"/>
      <c r="C783" s="56" t="s">
        <v>23</v>
      </c>
      <c r="D783" s="56"/>
      <c r="E783" s="56"/>
      <c r="F783" s="57"/>
      <c r="G783" s="56"/>
      <c r="H783" s="57"/>
      <c r="I783" s="56"/>
      <c r="J783" s="57"/>
      <c r="K783" s="60"/>
      <c r="L783" s="57"/>
      <c r="M783" s="26"/>
    </row>
    <row r="784" spans="1:16140" x14ac:dyDescent="0.35">
      <c r="A784" s="83" t="s">
        <v>457</v>
      </c>
      <c r="B784" s="239" t="s">
        <v>39</v>
      </c>
      <c r="C784" s="2" t="s">
        <v>583</v>
      </c>
      <c r="D784" s="56" t="s">
        <v>37</v>
      </c>
      <c r="E784" s="56"/>
      <c r="F784" s="60">
        <v>5</v>
      </c>
      <c r="G784" s="127">
        <v>23.576271186440678</v>
      </c>
      <c r="H784" s="57">
        <v>117.88135593220339</v>
      </c>
      <c r="I784" s="56"/>
      <c r="J784" s="57"/>
      <c r="K784" s="56"/>
      <c r="L784" s="57"/>
      <c r="M784" s="26">
        <f t="shared" ref="M784:M785" si="127">H784+J784+L784</f>
        <v>117.88135593220339</v>
      </c>
    </row>
    <row r="785" spans="1:13" x14ac:dyDescent="0.35">
      <c r="A785" s="83"/>
      <c r="B785" s="56"/>
      <c r="C785" s="2" t="s">
        <v>24</v>
      </c>
      <c r="D785" s="56" t="s">
        <v>19</v>
      </c>
      <c r="E785" s="57">
        <v>49.2</v>
      </c>
      <c r="F785" s="57">
        <v>0.56579999999999997</v>
      </c>
      <c r="G785" s="60">
        <v>4</v>
      </c>
      <c r="H785" s="57">
        <v>2.2631999999999999</v>
      </c>
      <c r="I785" s="56"/>
      <c r="J785" s="57"/>
      <c r="K785" s="56"/>
      <c r="L785" s="57"/>
      <c r="M785" s="26">
        <f t="shared" si="127"/>
        <v>2.2631999999999999</v>
      </c>
    </row>
    <row r="786" spans="1:13" x14ac:dyDescent="0.35">
      <c r="A786" s="55" t="s">
        <v>340</v>
      </c>
      <c r="B786" s="201" t="s">
        <v>112</v>
      </c>
      <c r="C786" s="211" t="s">
        <v>737</v>
      </c>
      <c r="D786" s="56" t="s">
        <v>20</v>
      </c>
      <c r="E786" s="56"/>
      <c r="F786" s="128">
        <v>3.5999999999999995E-3</v>
      </c>
      <c r="G786" s="56"/>
      <c r="H786" s="57"/>
      <c r="I786" s="56"/>
      <c r="J786" s="57"/>
      <c r="K786" s="60"/>
      <c r="L786" s="57"/>
      <c r="M786" s="26"/>
    </row>
    <row r="787" spans="1:13" x14ac:dyDescent="0.35">
      <c r="A787" s="83"/>
      <c r="B787" s="56"/>
      <c r="C787" s="2" t="s">
        <v>14</v>
      </c>
      <c r="D787" s="56" t="s">
        <v>15</v>
      </c>
      <c r="E787" s="57">
        <v>305</v>
      </c>
      <c r="F787" s="57">
        <v>1.0979999999999999</v>
      </c>
      <c r="G787" s="56"/>
      <c r="H787" s="57"/>
      <c r="I787" s="60">
        <v>6</v>
      </c>
      <c r="J787" s="57">
        <v>6.5879999999999992</v>
      </c>
      <c r="K787" s="60"/>
      <c r="L787" s="57"/>
      <c r="M787" s="26">
        <f t="shared" ref="M787:M788" si="128">H787+J787+L787</f>
        <v>6.5879999999999992</v>
      </c>
    </row>
    <row r="788" spans="1:13" x14ac:dyDescent="0.35">
      <c r="A788" s="83"/>
      <c r="B788" s="56"/>
      <c r="C788" s="2" t="s">
        <v>22</v>
      </c>
      <c r="D788" s="56" t="s">
        <v>19</v>
      </c>
      <c r="E788" s="57">
        <v>162</v>
      </c>
      <c r="F788" s="57">
        <v>0.58319999999999994</v>
      </c>
      <c r="G788" s="56"/>
      <c r="H788" s="57"/>
      <c r="I788" s="56"/>
      <c r="J788" s="57"/>
      <c r="K788" s="60">
        <v>4</v>
      </c>
      <c r="L788" s="57">
        <v>2.3327999999999998</v>
      </c>
      <c r="M788" s="26">
        <f t="shared" si="128"/>
        <v>2.3327999999999998</v>
      </c>
    </row>
    <row r="789" spans="1:13" x14ac:dyDescent="0.35">
      <c r="A789" s="83"/>
      <c r="B789" s="56"/>
      <c r="C789" s="56" t="s">
        <v>23</v>
      </c>
      <c r="D789" s="56"/>
      <c r="E789" s="56"/>
      <c r="F789" s="57"/>
      <c r="G789" s="56"/>
      <c r="H789" s="57"/>
      <c r="I789" s="56"/>
      <c r="J789" s="57"/>
      <c r="K789" s="60"/>
      <c r="L789" s="57"/>
      <c r="M789" s="26"/>
    </row>
    <row r="790" spans="1:13" x14ac:dyDescent="0.35">
      <c r="A790" s="83" t="s">
        <v>407</v>
      </c>
      <c r="B790" s="239" t="s">
        <v>39</v>
      </c>
      <c r="C790" s="2" t="s">
        <v>582</v>
      </c>
      <c r="D790" s="56" t="s">
        <v>37</v>
      </c>
      <c r="E790" s="56"/>
      <c r="F790" s="60">
        <v>3</v>
      </c>
      <c r="G790" s="129">
        <v>11.372881355932204</v>
      </c>
      <c r="H790" s="57">
        <v>34.118644067796609</v>
      </c>
      <c r="I790" s="56"/>
      <c r="J790" s="57"/>
      <c r="K790" s="56"/>
      <c r="L790" s="57"/>
      <c r="M790" s="26">
        <f t="shared" ref="M790:M791" si="129">H790+J790+L790</f>
        <v>34.118644067796609</v>
      </c>
    </row>
    <row r="791" spans="1:13" x14ac:dyDescent="0.35">
      <c r="A791" s="83"/>
      <c r="B791" s="56"/>
      <c r="C791" s="2" t="s">
        <v>24</v>
      </c>
      <c r="D791" s="56" t="s">
        <v>19</v>
      </c>
      <c r="E791" s="57">
        <v>49.2</v>
      </c>
      <c r="F791" s="57">
        <v>0.17711999999999997</v>
      </c>
      <c r="G791" s="60">
        <v>4</v>
      </c>
      <c r="H791" s="57">
        <v>0.70847999999999989</v>
      </c>
      <c r="I791" s="56"/>
      <c r="J791" s="57"/>
      <c r="K791" s="56"/>
      <c r="L791" s="57"/>
      <c r="M791" s="26">
        <f t="shared" si="129"/>
        <v>0.70847999999999989</v>
      </c>
    </row>
    <row r="792" spans="1:13" x14ac:dyDescent="0.35">
      <c r="A792" s="55" t="s">
        <v>341</v>
      </c>
      <c r="B792" s="201" t="s">
        <v>112</v>
      </c>
      <c r="C792" s="211" t="s">
        <v>738</v>
      </c>
      <c r="D792" s="56" t="s">
        <v>20</v>
      </c>
      <c r="E792" s="56"/>
      <c r="F792" s="128">
        <v>7.1999999999999998E-3</v>
      </c>
      <c r="G792" s="56"/>
      <c r="H792" s="57"/>
      <c r="I792" s="56"/>
      <c r="J792" s="57"/>
      <c r="K792" s="60"/>
      <c r="L792" s="57"/>
      <c r="M792" s="26"/>
    </row>
    <row r="793" spans="1:13" x14ac:dyDescent="0.35">
      <c r="A793" s="83"/>
      <c r="B793" s="56"/>
      <c r="C793" s="2" t="s">
        <v>14</v>
      </c>
      <c r="D793" s="56" t="s">
        <v>15</v>
      </c>
      <c r="E793" s="57">
        <v>305</v>
      </c>
      <c r="F793" s="57">
        <v>2.1959999999999997</v>
      </c>
      <c r="G793" s="56"/>
      <c r="H793" s="57"/>
      <c r="I793" s="60">
        <v>6</v>
      </c>
      <c r="J793" s="57">
        <v>13.175999999999998</v>
      </c>
      <c r="K793" s="60"/>
      <c r="L793" s="57"/>
      <c r="M793" s="26">
        <f t="shared" ref="M793:M794" si="130">H793+J793+L793</f>
        <v>13.175999999999998</v>
      </c>
    </row>
    <row r="794" spans="1:13" x14ac:dyDescent="0.35">
      <c r="A794" s="83"/>
      <c r="B794" s="56"/>
      <c r="C794" s="2" t="s">
        <v>22</v>
      </c>
      <c r="D794" s="56" t="s">
        <v>19</v>
      </c>
      <c r="E794" s="57">
        <v>162</v>
      </c>
      <c r="F794" s="57">
        <v>1.1663999999999999</v>
      </c>
      <c r="G794" s="56"/>
      <c r="H794" s="57"/>
      <c r="I794" s="56"/>
      <c r="J794" s="57"/>
      <c r="K794" s="60">
        <v>4</v>
      </c>
      <c r="L794" s="57">
        <v>4.6655999999999995</v>
      </c>
      <c r="M794" s="26">
        <f t="shared" si="130"/>
        <v>4.6655999999999995</v>
      </c>
    </row>
    <row r="795" spans="1:13" x14ac:dyDescent="0.35">
      <c r="A795" s="83"/>
      <c r="B795" s="56"/>
      <c r="C795" s="56" t="s">
        <v>23</v>
      </c>
      <c r="D795" s="56"/>
      <c r="E795" s="56"/>
      <c r="F795" s="57"/>
      <c r="G795" s="56"/>
      <c r="H795" s="57"/>
      <c r="I795" s="56"/>
      <c r="J795" s="57"/>
      <c r="K795" s="60"/>
      <c r="L795" s="57"/>
      <c r="M795" s="26"/>
    </row>
    <row r="796" spans="1:13" x14ac:dyDescent="0.35">
      <c r="A796" s="83" t="s">
        <v>986</v>
      </c>
      <c r="B796" s="239" t="s">
        <v>39</v>
      </c>
      <c r="C796" s="2" t="s">
        <v>584</v>
      </c>
      <c r="D796" s="56" t="s">
        <v>37</v>
      </c>
      <c r="E796" s="56"/>
      <c r="F796" s="60">
        <v>8</v>
      </c>
      <c r="G796" s="129">
        <v>11.372881355932204</v>
      </c>
      <c r="H796" s="57">
        <v>90.983050847457633</v>
      </c>
      <c r="I796" s="56"/>
      <c r="J796" s="57"/>
      <c r="K796" s="56"/>
      <c r="L796" s="57"/>
      <c r="M796" s="26">
        <f t="shared" ref="M796:M797" si="131">H796+J796+L796</f>
        <v>90.983050847457633</v>
      </c>
    </row>
    <row r="797" spans="1:13" x14ac:dyDescent="0.35">
      <c r="A797" s="83"/>
      <c r="B797" s="56"/>
      <c r="C797" s="2" t="s">
        <v>24</v>
      </c>
      <c r="D797" s="56" t="s">
        <v>19</v>
      </c>
      <c r="E797" s="57">
        <v>49.2</v>
      </c>
      <c r="F797" s="57">
        <v>0.35424</v>
      </c>
      <c r="G797" s="60">
        <v>4</v>
      </c>
      <c r="H797" s="57">
        <v>1.41696</v>
      </c>
      <c r="I797" s="56"/>
      <c r="J797" s="57"/>
      <c r="K797" s="56"/>
      <c r="L797" s="57"/>
      <c r="M797" s="26">
        <f t="shared" si="131"/>
        <v>1.41696</v>
      </c>
    </row>
    <row r="798" spans="1:13" x14ac:dyDescent="0.35">
      <c r="A798" s="55" t="s">
        <v>220</v>
      </c>
      <c r="B798" s="201" t="s">
        <v>112</v>
      </c>
      <c r="C798" s="211" t="s">
        <v>585</v>
      </c>
      <c r="D798" s="56" t="s">
        <v>20</v>
      </c>
      <c r="E798" s="56"/>
      <c r="F798" s="126">
        <v>1E-3</v>
      </c>
      <c r="G798" s="56"/>
      <c r="H798" s="57"/>
      <c r="I798" s="56"/>
      <c r="J798" s="57"/>
      <c r="K798" s="60"/>
      <c r="L798" s="57"/>
      <c r="M798" s="26"/>
    </row>
    <row r="799" spans="1:13" x14ac:dyDescent="0.35">
      <c r="A799" s="83"/>
      <c r="B799" s="56"/>
      <c r="C799" s="2" t="s">
        <v>14</v>
      </c>
      <c r="D799" s="56" t="s">
        <v>15</v>
      </c>
      <c r="E799" s="57">
        <v>305</v>
      </c>
      <c r="F799" s="57">
        <v>0.30499999999999999</v>
      </c>
      <c r="G799" s="56"/>
      <c r="H799" s="57"/>
      <c r="I799" s="60">
        <v>6</v>
      </c>
      <c r="J799" s="57">
        <v>1.83</v>
      </c>
      <c r="K799" s="60"/>
      <c r="L799" s="57"/>
      <c r="M799" s="26">
        <f t="shared" ref="M799:M800" si="132">H799+J799+L799</f>
        <v>1.83</v>
      </c>
    </row>
    <row r="800" spans="1:13" x14ac:dyDescent="0.35">
      <c r="A800" s="83"/>
      <c r="B800" s="56"/>
      <c r="C800" s="2" t="s">
        <v>22</v>
      </c>
      <c r="D800" s="56" t="s">
        <v>19</v>
      </c>
      <c r="E800" s="57">
        <v>162</v>
      </c>
      <c r="F800" s="57">
        <v>0.16200000000000001</v>
      </c>
      <c r="G800" s="56"/>
      <c r="H800" s="57"/>
      <c r="I800" s="56"/>
      <c r="J800" s="57"/>
      <c r="K800" s="60">
        <v>4</v>
      </c>
      <c r="L800" s="57">
        <v>0.64800000000000002</v>
      </c>
      <c r="M800" s="26">
        <f t="shared" si="132"/>
        <v>0.64800000000000002</v>
      </c>
    </row>
    <row r="801" spans="1:13" x14ac:dyDescent="0.35">
      <c r="A801" s="83"/>
      <c r="B801" s="56"/>
      <c r="C801" s="56" t="s">
        <v>23</v>
      </c>
      <c r="D801" s="56"/>
      <c r="E801" s="56"/>
      <c r="F801" s="57"/>
      <c r="G801" s="56"/>
      <c r="H801" s="57"/>
      <c r="I801" s="56"/>
      <c r="J801" s="57"/>
      <c r="K801" s="60"/>
      <c r="L801" s="57"/>
      <c r="M801" s="26"/>
    </row>
    <row r="802" spans="1:13" x14ac:dyDescent="0.35">
      <c r="A802" s="83" t="s">
        <v>408</v>
      </c>
      <c r="B802" s="239" t="s">
        <v>39</v>
      </c>
      <c r="C802" s="2" t="s">
        <v>586</v>
      </c>
      <c r="D802" s="56" t="s">
        <v>37</v>
      </c>
      <c r="E802" s="56"/>
      <c r="F802" s="60">
        <v>5</v>
      </c>
      <c r="G802" s="129">
        <v>10.5</v>
      </c>
      <c r="H802" s="57">
        <v>52.5</v>
      </c>
      <c r="I802" s="56"/>
      <c r="J802" s="57"/>
      <c r="K802" s="56"/>
      <c r="L802" s="57"/>
      <c r="M802" s="26">
        <f t="shared" ref="M802:M803" si="133">H802+J802+L802</f>
        <v>52.5</v>
      </c>
    </row>
    <row r="803" spans="1:13" x14ac:dyDescent="0.35">
      <c r="A803" s="83"/>
      <c r="B803" s="56"/>
      <c r="C803" s="2" t="s">
        <v>24</v>
      </c>
      <c r="D803" s="56" t="s">
        <v>19</v>
      </c>
      <c r="E803" s="57">
        <v>49.2</v>
      </c>
      <c r="F803" s="57">
        <v>4.9200000000000001E-2</v>
      </c>
      <c r="G803" s="60">
        <v>4</v>
      </c>
      <c r="H803" s="57">
        <v>0.1968</v>
      </c>
      <c r="I803" s="56"/>
      <c r="J803" s="57"/>
      <c r="K803" s="56"/>
      <c r="L803" s="57"/>
      <c r="M803" s="26">
        <f t="shared" si="133"/>
        <v>0.1968</v>
      </c>
    </row>
    <row r="804" spans="1:13" ht="16.5" x14ac:dyDescent="0.35">
      <c r="A804" s="55" t="s">
        <v>222</v>
      </c>
      <c r="B804" s="201" t="s">
        <v>206</v>
      </c>
      <c r="C804" s="211" t="s">
        <v>1096</v>
      </c>
      <c r="D804" s="56" t="s">
        <v>20</v>
      </c>
      <c r="E804" s="56"/>
      <c r="F804" s="126">
        <v>0.33579999999999999</v>
      </c>
      <c r="G804" s="56"/>
      <c r="H804" s="57"/>
      <c r="I804" s="56"/>
      <c r="J804" s="57"/>
      <c r="K804" s="56"/>
      <c r="L804" s="57"/>
      <c r="M804" s="19"/>
    </row>
    <row r="805" spans="1:13" x14ac:dyDescent="0.35">
      <c r="A805" s="83"/>
      <c r="B805" s="56"/>
      <c r="C805" s="2" t="s">
        <v>14</v>
      </c>
      <c r="D805" s="56" t="s">
        <v>15</v>
      </c>
      <c r="E805" s="57">
        <v>81.5</v>
      </c>
      <c r="F805" s="57">
        <v>27.367699999999999</v>
      </c>
      <c r="G805" s="56"/>
      <c r="H805" s="57"/>
      <c r="I805" s="60">
        <v>6</v>
      </c>
      <c r="J805" s="57">
        <v>164.2062</v>
      </c>
      <c r="K805" s="56"/>
      <c r="L805" s="57"/>
      <c r="M805" s="26">
        <f t="shared" ref="M805:M806" si="134">H805+J805+L805</f>
        <v>164.2062</v>
      </c>
    </row>
    <row r="806" spans="1:13" x14ac:dyDescent="0.35">
      <c r="A806" s="83"/>
      <c r="B806" s="56"/>
      <c r="C806" s="2" t="s">
        <v>22</v>
      </c>
      <c r="D806" s="56" t="s">
        <v>19</v>
      </c>
      <c r="E806" s="57">
        <v>85</v>
      </c>
      <c r="F806" s="57">
        <v>28.542999999999999</v>
      </c>
      <c r="G806" s="56"/>
      <c r="H806" s="57"/>
      <c r="I806" s="56"/>
      <c r="J806" s="57"/>
      <c r="K806" s="60">
        <v>4</v>
      </c>
      <c r="L806" s="57">
        <v>114.172</v>
      </c>
      <c r="M806" s="26">
        <f t="shared" si="134"/>
        <v>114.172</v>
      </c>
    </row>
    <row r="807" spans="1:13" x14ac:dyDescent="0.35">
      <c r="A807" s="83"/>
      <c r="B807" s="56"/>
      <c r="C807" s="56" t="s">
        <v>23</v>
      </c>
      <c r="D807" s="56"/>
      <c r="E807" s="56"/>
      <c r="F807" s="57"/>
      <c r="G807" s="56"/>
      <c r="H807" s="57"/>
      <c r="I807" s="56"/>
      <c r="J807" s="57"/>
      <c r="K807" s="56"/>
      <c r="L807" s="57"/>
      <c r="M807" s="26"/>
    </row>
    <row r="808" spans="1:13" ht="16.5" x14ac:dyDescent="0.35">
      <c r="A808" s="83" t="s">
        <v>987</v>
      </c>
      <c r="B808" s="239" t="s">
        <v>39</v>
      </c>
      <c r="C808" s="2" t="s">
        <v>1097</v>
      </c>
      <c r="D808" s="56" t="s">
        <v>37</v>
      </c>
      <c r="E808" s="56"/>
      <c r="F808" s="60">
        <v>2</v>
      </c>
      <c r="G808" s="57">
        <v>4774.8389830508477</v>
      </c>
      <c r="H808" s="57">
        <v>9549.6779661016953</v>
      </c>
      <c r="I808" s="56"/>
      <c r="J808" s="57"/>
      <c r="K808" s="56"/>
      <c r="L808" s="57"/>
      <c r="M808" s="26">
        <f t="shared" ref="M808:M809" si="135">H808+J808+L808</f>
        <v>9549.6779661016953</v>
      </c>
    </row>
    <row r="809" spans="1:13" x14ac:dyDescent="0.35">
      <c r="A809" s="83"/>
      <c r="B809" s="56"/>
      <c r="C809" s="2" t="s">
        <v>24</v>
      </c>
      <c r="D809" s="56" t="s">
        <v>19</v>
      </c>
      <c r="E809" s="57">
        <v>25.3</v>
      </c>
      <c r="F809" s="57">
        <v>8.4957399999999996</v>
      </c>
      <c r="G809" s="60">
        <v>4</v>
      </c>
      <c r="H809" s="57">
        <v>33.982959999999999</v>
      </c>
      <c r="I809" s="56"/>
      <c r="J809" s="57"/>
      <c r="K809" s="56"/>
      <c r="L809" s="57"/>
      <c r="M809" s="26">
        <f t="shared" si="135"/>
        <v>33.982959999999999</v>
      </c>
    </row>
    <row r="810" spans="1:13" ht="16.5" x14ac:dyDescent="0.35">
      <c r="A810" s="55" t="s">
        <v>839</v>
      </c>
      <c r="B810" s="201" t="s">
        <v>175</v>
      </c>
      <c r="C810" s="211" t="s">
        <v>1098</v>
      </c>
      <c r="D810" s="56" t="s">
        <v>20</v>
      </c>
      <c r="E810" s="56"/>
      <c r="F810" s="126">
        <v>0.75</v>
      </c>
      <c r="G810" s="56"/>
      <c r="H810" s="57"/>
      <c r="I810" s="56"/>
      <c r="J810" s="57"/>
      <c r="K810" s="56"/>
      <c r="L810" s="57"/>
      <c r="M810" s="19"/>
    </row>
    <row r="811" spans="1:13" x14ac:dyDescent="0.35">
      <c r="A811" s="83"/>
      <c r="B811" s="56"/>
      <c r="C811" s="2" t="s">
        <v>14</v>
      </c>
      <c r="D811" s="56" t="s">
        <v>15</v>
      </c>
      <c r="E811" s="60">
        <v>134</v>
      </c>
      <c r="F811" s="57">
        <v>100.5</v>
      </c>
      <c r="G811" s="56"/>
      <c r="H811" s="57"/>
      <c r="I811" s="60">
        <v>6</v>
      </c>
      <c r="J811" s="57">
        <v>603</v>
      </c>
      <c r="K811" s="56"/>
      <c r="L811" s="57"/>
      <c r="M811" s="26">
        <f t="shared" ref="M811:M812" si="136">H811+J811+L811</f>
        <v>603</v>
      </c>
    </row>
    <row r="812" spans="1:13" x14ac:dyDescent="0.35">
      <c r="A812" s="83"/>
      <c r="B812" s="56"/>
      <c r="C812" s="2" t="s">
        <v>22</v>
      </c>
      <c r="D812" s="56" t="s">
        <v>19</v>
      </c>
      <c r="E812" s="60">
        <v>129</v>
      </c>
      <c r="F812" s="57">
        <v>96.75</v>
      </c>
      <c r="G812" s="56"/>
      <c r="H812" s="57"/>
      <c r="I812" s="56"/>
      <c r="J812" s="57"/>
      <c r="K812" s="60">
        <v>4</v>
      </c>
      <c r="L812" s="57">
        <v>387</v>
      </c>
      <c r="M812" s="26">
        <f t="shared" si="136"/>
        <v>387</v>
      </c>
    </row>
    <row r="813" spans="1:13" x14ac:dyDescent="0.35">
      <c r="A813" s="83"/>
      <c r="B813" s="56"/>
      <c r="C813" s="56" t="s">
        <v>23</v>
      </c>
      <c r="D813" s="56"/>
      <c r="E813" s="60"/>
      <c r="F813" s="57"/>
      <c r="G813" s="56"/>
      <c r="H813" s="57"/>
      <c r="I813" s="56"/>
      <c r="J813" s="57"/>
      <c r="K813" s="56"/>
      <c r="L813" s="57"/>
      <c r="M813" s="26"/>
    </row>
    <row r="814" spans="1:13" ht="16.5" x14ac:dyDescent="0.35">
      <c r="A814" s="83" t="s">
        <v>409</v>
      </c>
      <c r="B814" s="239" t="s">
        <v>39</v>
      </c>
      <c r="C814" s="2" t="s">
        <v>1099</v>
      </c>
      <c r="D814" s="56" t="s">
        <v>37</v>
      </c>
      <c r="E814" s="60"/>
      <c r="F814" s="60">
        <v>6</v>
      </c>
      <c r="G814" s="57">
        <v>1601.3389830508474</v>
      </c>
      <c r="H814" s="57">
        <v>9608.0338983050842</v>
      </c>
      <c r="I814" s="56"/>
      <c r="J814" s="57"/>
      <c r="K814" s="56"/>
      <c r="L814" s="57"/>
      <c r="M814" s="26">
        <f t="shared" ref="M814:M815" si="137">H814+J814+L814</f>
        <v>9608.0338983050842</v>
      </c>
    </row>
    <row r="815" spans="1:13" x14ac:dyDescent="0.35">
      <c r="A815" s="83"/>
      <c r="B815" s="56"/>
      <c r="C815" s="2" t="s">
        <v>24</v>
      </c>
      <c r="D815" s="56" t="s">
        <v>19</v>
      </c>
      <c r="E815" s="60">
        <v>45.2</v>
      </c>
      <c r="F815" s="57">
        <v>33.900000000000006</v>
      </c>
      <c r="G815" s="60">
        <v>4</v>
      </c>
      <c r="H815" s="57">
        <v>135.60000000000002</v>
      </c>
      <c r="I815" s="56"/>
      <c r="J815" s="57"/>
      <c r="K815" s="56"/>
      <c r="L815" s="57"/>
      <c r="M815" s="26">
        <f t="shared" si="137"/>
        <v>135.60000000000002</v>
      </c>
    </row>
    <row r="816" spans="1:13" ht="16.5" x14ac:dyDescent="0.35">
      <c r="A816" s="83"/>
      <c r="B816" s="56"/>
      <c r="C816" s="241" t="s">
        <v>1100</v>
      </c>
      <c r="D816" s="56"/>
      <c r="E816" s="60"/>
      <c r="F816" s="57"/>
      <c r="G816" s="60"/>
      <c r="H816" s="57"/>
      <c r="I816" s="56"/>
      <c r="J816" s="57"/>
      <c r="K816" s="56"/>
      <c r="L816" s="57"/>
      <c r="M816" s="26"/>
    </row>
    <row r="817" spans="1:16" ht="16.5" x14ac:dyDescent="0.35">
      <c r="A817" s="55" t="s">
        <v>840</v>
      </c>
      <c r="B817" s="201" t="s">
        <v>800</v>
      </c>
      <c r="C817" s="211" t="s">
        <v>1101</v>
      </c>
      <c r="D817" s="56" t="s">
        <v>101</v>
      </c>
      <c r="E817" s="56"/>
      <c r="F817" s="74">
        <v>8</v>
      </c>
      <c r="G817" s="56"/>
      <c r="H817" s="57"/>
      <c r="I817" s="56"/>
      <c r="J817" s="57"/>
      <c r="K817" s="56"/>
      <c r="L817" s="57"/>
      <c r="M817" s="19"/>
      <c r="O817" s="62"/>
    </row>
    <row r="818" spans="1:16" x14ac:dyDescent="0.35">
      <c r="A818" s="55"/>
      <c r="B818" s="56"/>
      <c r="C818" s="2" t="s">
        <v>14</v>
      </c>
      <c r="D818" s="56" t="s">
        <v>15</v>
      </c>
      <c r="E818" s="130">
        <v>2.2000000000000002</v>
      </c>
      <c r="F818" s="57">
        <v>17.600000000000001</v>
      </c>
      <c r="G818" s="56"/>
      <c r="H818" s="57"/>
      <c r="I818" s="60">
        <v>6</v>
      </c>
      <c r="J818" s="57">
        <v>105.60000000000001</v>
      </c>
      <c r="K818" s="56"/>
      <c r="L818" s="57"/>
      <c r="M818" s="26">
        <f t="shared" ref="M818" si="138">H818+J818+L818</f>
        <v>105.60000000000001</v>
      </c>
      <c r="O818" s="62"/>
    </row>
    <row r="819" spans="1:16" ht="16.5" x14ac:dyDescent="0.35">
      <c r="A819" s="55" t="s">
        <v>342</v>
      </c>
      <c r="B819" s="201" t="s">
        <v>801</v>
      </c>
      <c r="C819" s="211" t="s">
        <v>1102</v>
      </c>
      <c r="D819" s="56" t="s">
        <v>101</v>
      </c>
      <c r="E819" s="56"/>
      <c r="F819" s="74">
        <v>8</v>
      </c>
      <c r="G819" s="56"/>
      <c r="H819" s="57"/>
      <c r="I819" s="56"/>
      <c r="J819" s="57"/>
      <c r="K819" s="56"/>
      <c r="L819" s="57"/>
      <c r="M819" s="19"/>
      <c r="O819" s="62"/>
    </row>
    <row r="820" spans="1:16" x14ac:dyDescent="0.35">
      <c r="A820" s="55"/>
      <c r="B820" s="56"/>
      <c r="C820" s="2" t="s">
        <v>14</v>
      </c>
      <c r="D820" s="56" t="s">
        <v>15</v>
      </c>
      <c r="E820" s="57">
        <v>3.4</v>
      </c>
      <c r="F820" s="57">
        <v>27.2</v>
      </c>
      <c r="G820" s="56"/>
      <c r="H820" s="57"/>
      <c r="I820" s="60">
        <v>6</v>
      </c>
      <c r="J820" s="57">
        <v>163.19999999999999</v>
      </c>
      <c r="K820" s="56"/>
      <c r="L820" s="57"/>
      <c r="M820" s="26">
        <f t="shared" ref="M820:M821" si="139">H820+J820+L820</f>
        <v>163.19999999999999</v>
      </c>
    </row>
    <row r="821" spans="1:16" x14ac:dyDescent="0.35">
      <c r="A821" s="55"/>
      <c r="B821" s="56"/>
      <c r="C821" s="2" t="s">
        <v>22</v>
      </c>
      <c r="D821" s="56" t="s">
        <v>19</v>
      </c>
      <c r="E821" s="57">
        <v>5.0999999999999996</v>
      </c>
      <c r="F821" s="57">
        <v>40.799999999999997</v>
      </c>
      <c r="G821" s="56"/>
      <c r="H821" s="57"/>
      <c r="I821" s="56"/>
      <c r="J821" s="57"/>
      <c r="K821" s="60">
        <v>4</v>
      </c>
      <c r="L821" s="60">
        <v>163.19999999999999</v>
      </c>
      <c r="M821" s="76">
        <f t="shared" si="139"/>
        <v>163.19999999999999</v>
      </c>
    </row>
    <row r="822" spans="1:16" x14ac:dyDescent="0.35">
      <c r="A822" s="55"/>
      <c r="B822" s="56"/>
      <c r="C822" s="56" t="s">
        <v>23</v>
      </c>
      <c r="D822" s="56"/>
      <c r="E822" s="60"/>
      <c r="F822" s="57"/>
      <c r="G822" s="56"/>
      <c r="H822" s="57"/>
      <c r="I822" s="56"/>
      <c r="J822" s="57"/>
      <c r="K822" s="56"/>
      <c r="L822" s="57"/>
      <c r="M822" s="26"/>
    </row>
    <row r="823" spans="1:16" x14ac:dyDescent="0.35">
      <c r="A823" s="55" t="s">
        <v>988</v>
      </c>
      <c r="B823" s="239" t="s">
        <v>39</v>
      </c>
      <c r="C823" s="2" t="s">
        <v>802</v>
      </c>
      <c r="D823" s="56" t="s">
        <v>25</v>
      </c>
      <c r="E823" s="57">
        <v>0.75</v>
      </c>
      <c r="F823" s="60">
        <v>6</v>
      </c>
      <c r="G823" s="29">
        <v>405.28813559322037</v>
      </c>
      <c r="H823" s="57">
        <v>2431.7288135593221</v>
      </c>
      <c r="I823" s="56"/>
      <c r="J823" s="57"/>
      <c r="K823" s="56"/>
      <c r="L823" s="57"/>
      <c r="M823" s="26">
        <f t="shared" ref="M823:M827" si="140">H823+J823+L823</f>
        <v>2431.7288135593221</v>
      </c>
    </row>
    <row r="824" spans="1:16" s="242" customFormat="1" x14ac:dyDescent="0.45">
      <c r="A824" s="55" t="s">
        <v>989</v>
      </c>
      <c r="B824" s="234" t="s">
        <v>39</v>
      </c>
      <c r="C824" s="229" t="s">
        <v>86</v>
      </c>
      <c r="D824" s="88" t="s">
        <v>46</v>
      </c>
      <c r="E824" s="57">
        <v>1.0150560000000002</v>
      </c>
      <c r="F824" s="131">
        <v>8.1204480000000014</v>
      </c>
      <c r="G824" s="29">
        <v>2.03125</v>
      </c>
      <c r="H824" s="90">
        <v>16.494660000000003</v>
      </c>
      <c r="I824" s="90"/>
      <c r="J824" s="90"/>
      <c r="K824" s="90"/>
      <c r="L824" s="90"/>
      <c r="M824" s="132">
        <f t="shared" si="140"/>
        <v>16.494660000000003</v>
      </c>
    </row>
    <row r="825" spans="1:16" s="242" customFormat="1" x14ac:dyDescent="0.45">
      <c r="A825" s="55" t="s">
        <v>990</v>
      </c>
      <c r="B825" s="234" t="s">
        <v>39</v>
      </c>
      <c r="C825" s="229" t="s">
        <v>87</v>
      </c>
      <c r="D825" s="88" t="s">
        <v>46</v>
      </c>
      <c r="E825" s="131">
        <v>0.48906120000000003</v>
      </c>
      <c r="F825" s="90">
        <v>3.9124896000000002</v>
      </c>
      <c r="G825" s="29">
        <v>2.2033898305084749</v>
      </c>
      <c r="H825" s="90">
        <v>8.620739796610172</v>
      </c>
      <c r="I825" s="90"/>
      <c r="J825" s="90"/>
      <c r="K825" s="90"/>
      <c r="L825" s="90"/>
      <c r="M825" s="132">
        <f t="shared" si="140"/>
        <v>8.620739796610172</v>
      </c>
    </row>
    <row r="826" spans="1:16" s="242" customFormat="1" x14ac:dyDescent="0.45">
      <c r="A826" s="55" t="s">
        <v>991</v>
      </c>
      <c r="B826" s="234" t="s">
        <v>803</v>
      </c>
      <c r="C826" s="229" t="s">
        <v>804</v>
      </c>
      <c r="D826" s="88" t="s">
        <v>46</v>
      </c>
      <c r="E826" s="131">
        <v>1.8839999999999999</v>
      </c>
      <c r="F826" s="90">
        <v>15.071999999999999</v>
      </c>
      <c r="G826" s="90">
        <v>4.58</v>
      </c>
      <c r="H826" s="90">
        <v>69.029759999999996</v>
      </c>
      <c r="I826" s="90"/>
      <c r="J826" s="90"/>
      <c r="K826" s="90"/>
      <c r="L826" s="90"/>
      <c r="M826" s="132">
        <f t="shared" si="140"/>
        <v>69.029759999999996</v>
      </c>
    </row>
    <row r="827" spans="1:16" s="242" customFormat="1" x14ac:dyDescent="0.45">
      <c r="A827" s="55" t="s">
        <v>992</v>
      </c>
      <c r="B827" s="234" t="s">
        <v>805</v>
      </c>
      <c r="C827" s="229" t="s">
        <v>806</v>
      </c>
      <c r="D827" s="88" t="s">
        <v>46</v>
      </c>
      <c r="E827" s="131">
        <v>1.4506800000000002</v>
      </c>
      <c r="F827" s="90">
        <v>11.605440000000002</v>
      </c>
      <c r="G827" s="90">
        <v>2.8</v>
      </c>
      <c r="H827" s="90">
        <v>32.495232000000001</v>
      </c>
      <c r="I827" s="90"/>
      <c r="J827" s="90"/>
      <c r="K827" s="90"/>
      <c r="L827" s="90"/>
      <c r="M827" s="132">
        <f t="shared" si="140"/>
        <v>32.495232000000001</v>
      </c>
    </row>
    <row r="828" spans="1:16" s="32" customFormat="1" ht="16.5" x14ac:dyDescent="0.35">
      <c r="A828" s="27" t="s">
        <v>343</v>
      </c>
      <c r="B828" s="109" t="s">
        <v>239</v>
      </c>
      <c r="C828" s="213" t="s">
        <v>1103</v>
      </c>
      <c r="D828" s="28" t="s">
        <v>36</v>
      </c>
      <c r="E828" s="28"/>
      <c r="F828" s="78">
        <v>16</v>
      </c>
      <c r="G828" s="28"/>
      <c r="H828" s="29"/>
      <c r="I828" s="28"/>
      <c r="J828" s="29"/>
      <c r="K828" s="28"/>
      <c r="L828" s="29"/>
      <c r="M828" s="79"/>
      <c r="P828" s="116"/>
    </row>
    <row r="829" spans="1:16" s="32" customFormat="1" x14ac:dyDescent="0.35">
      <c r="A829" s="27"/>
      <c r="B829" s="28"/>
      <c r="C829" s="194" t="s">
        <v>14</v>
      </c>
      <c r="D829" s="28" t="s">
        <v>15</v>
      </c>
      <c r="E829" s="56">
        <v>1.98</v>
      </c>
      <c r="F829" s="29">
        <v>31.68</v>
      </c>
      <c r="G829" s="28"/>
      <c r="H829" s="29"/>
      <c r="I829" s="33">
        <v>6</v>
      </c>
      <c r="J829" s="29">
        <v>190.07999999999998</v>
      </c>
      <c r="K829" s="28"/>
      <c r="L829" s="29"/>
      <c r="M829" s="79">
        <f t="shared" ref="M829:M830" si="141">H829+J829+L829</f>
        <v>190.07999999999998</v>
      </c>
    </row>
    <row r="830" spans="1:16" s="32" customFormat="1" x14ac:dyDescent="0.35">
      <c r="A830" s="27"/>
      <c r="B830" s="28"/>
      <c r="C830" s="214" t="s">
        <v>22</v>
      </c>
      <c r="D830" s="108" t="s">
        <v>19</v>
      </c>
      <c r="E830" s="57">
        <v>2.34</v>
      </c>
      <c r="F830" s="29">
        <v>37.44</v>
      </c>
      <c r="G830" s="110"/>
      <c r="H830" s="110"/>
      <c r="I830" s="110"/>
      <c r="J830" s="29"/>
      <c r="K830" s="112">
        <v>4</v>
      </c>
      <c r="L830" s="29">
        <v>149.76</v>
      </c>
      <c r="M830" s="79">
        <f t="shared" si="141"/>
        <v>149.76</v>
      </c>
      <c r="O830" s="133"/>
    </row>
    <row r="831" spans="1:16" s="32" customFormat="1" x14ac:dyDescent="0.35">
      <c r="A831" s="27"/>
      <c r="B831" s="28"/>
      <c r="C831" s="28" t="s">
        <v>23</v>
      </c>
      <c r="D831" s="28"/>
      <c r="E831" s="28"/>
      <c r="F831" s="29"/>
      <c r="G831" s="28"/>
      <c r="H831" s="29"/>
      <c r="I831" s="28"/>
      <c r="J831" s="29"/>
      <c r="K831" s="28"/>
      <c r="L831" s="29"/>
      <c r="M831" s="79"/>
    </row>
    <row r="832" spans="1:16" s="32" customFormat="1" x14ac:dyDescent="0.35">
      <c r="A832" s="27"/>
      <c r="B832" s="28"/>
      <c r="C832" s="194" t="s">
        <v>24</v>
      </c>
      <c r="D832" s="28" t="s">
        <v>19</v>
      </c>
      <c r="E832" s="57">
        <v>1.81</v>
      </c>
      <c r="F832" s="29">
        <v>28.96</v>
      </c>
      <c r="G832" s="33">
        <v>4</v>
      </c>
      <c r="H832" s="29">
        <v>115.84</v>
      </c>
      <c r="I832" s="28"/>
      <c r="J832" s="29"/>
      <c r="K832" s="28"/>
      <c r="L832" s="29"/>
      <c r="M832" s="79">
        <f t="shared" ref="M832" si="142">H832+J832+L832</f>
        <v>115.84</v>
      </c>
    </row>
    <row r="833" spans="1:16" ht="16.5" x14ac:dyDescent="0.35">
      <c r="A833" s="55" t="s">
        <v>344</v>
      </c>
      <c r="B833" s="201" t="s">
        <v>175</v>
      </c>
      <c r="C833" s="211" t="s">
        <v>1104</v>
      </c>
      <c r="D833" s="56" t="s">
        <v>20</v>
      </c>
      <c r="E833" s="56"/>
      <c r="F833" s="126">
        <v>0.627</v>
      </c>
      <c r="G833" s="56"/>
      <c r="H833" s="57"/>
      <c r="I833" s="56"/>
      <c r="J833" s="57"/>
      <c r="K833" s="56"/>
      <c r="L833" s="57"/>
      <c r="M833" s="19"/>
      <c r="P833" s="62"/>
    </row>
    <row r="834" spans="1:16" x14ac:dyDescent="0.35">
      <c r="A834" s="55"/>
      <c r="B834" s="56"/>
      <c r="C834" s="2" t="s">
        <v>14</v>
      </c>
      <c r="D834" s="56" t="s">
        <v>15</v>
      </c>
      <c r="E834" s="60">
        <v>134</v>
      </c>
      <c r="F834" s="60">
        <v>84.018000000000001</v>
      </c>
      <c r="G834" s="56"/>
      <c r="H834" s="57"/>
      <c r="I834" s="60">
        <v>6</v>
      </c>
      <c r="J834" s="57">
        <v>504.108</v>
      </c>
      <c r="K834" s="56"/>
      <c r="L834" s="57"/>
      <c r="M834" s="26">
        <f t="shared" ref="M834:M835" si="143">H834+J834+L834</f>
        <v>504.108</v>
      </c>
    </row>
    <row r="835" spans="1:16" x14ac:dyDescent="0.35">
      <c r="A835" s="55"/>
      <c r="B835" s="56"/>
      <c r="C835" s="2" t="s">
        <v>22</v>
      </c>
      <c r="D835" s="56" t="s">
        <v>19</v>
      </c>
      <c r="E835" s="60">
        <v>129</v>
      </c>
      <c r="F835" s="57">
        <v>80.882999999999996</v>
      </c>
      <c r="G835" s="56"/>
      <c r="H835" s="57"/>
      <c r="I835" s="56"/>
      <c r="J835" s="57"/>
      <c r="K835" s="60">
        <v>4</v>
      </c>
      <c r="L835" s="57">
        <v>323.53199999999998</v>
      </c>
      <c r="M835" s="26">
        <f t="shared" si="143"/>
        <v>323.53199999999998</v>
      </c>
    </row>
    <row r="836" spans="1:16" x14ac:dyDescent="0.35">
      <c r="A836" s="55"/>
      <c r="B836" s="56"/>
      <c r="C836" s="56" t="s">
        <v>23</v>
      </c>
      <c r="D836" s="56"/>
      <c r="E836" s="60"/>
      <c r="F836" s="57"/>
      <c r="G836" s="56"/>
      <c r="H836" s="57"/>
      <c r="I836" s="56"/>
      <c r="J836" s="57"/>
      <c r="K836" s="56"/>
      <c r="L836" s="57"/>
      <c r="M836" s="26"/>
    </row>
    <row r="837" spans="1:16" x14ac:dyDescent="0.35">
      <c r="A837" s="55"/>
      <c r="B837" s="56"/>
      <c r="C837" s="2" t="s">
        <v>24</v>
      </c>
      <c r="D837" s="56" t="s">
        <v>19</v>
      </c>
      <c r="E837" s="60">
        <v>45.2</v>
      </c>
      <c r="F837" s="57">
        <v>28.340400000000002</v>
      </c>
      <c r="G837" s="60">
        <v>4</v>
      </c>
      <c r="H837" s="57">
        <v>113.36160000000001</v>
      </c>
      <c r="I837" s="56"/>
      <c r="J837" s="57"/>
      <c r="K837" s="56"/>
      <c r="L837" s="57"/>
      <c r="M837" s="26">
        <f t="shared" ref="M837" si="144">H837+J837+L837</f>
        <v>113.36160000000001</v>
      </c>
    </row>
    <row r="838" spans="1:16" ht="16.5" x14ac:dyDescent="0.35">
      <c r="A838" s="55" t="s">
        <v>225</v>
      </c>
      <c r="B838" s="201" t="s">
        <v>175</v>
      </c>
      <c r="C838" s="211" t="s">
        <v>1105</v>
      </c>
      <c r="D838" s="56" t="s">
        <v>20</v>
      </c>
      <c r="E838" s="56"/>
      <c r="F838" s="126">
        <v>0.09</v>
      </c>
      <c r="G838" s="56"/>
      <c r="H838" s="57"/>
      <c r="I838" s="56"/>
      <c r="J838" s="57"/>
      <c r="K838" s="56"/>
      <c r="L838" s="57"/>
      <c r="M838" s="19"/>
    </row>
    <row r="839" spans="1:16" x14ac:dyDescent="0.35">
      <c r="A839" s="83"/>
      <c r="B839" s="56"/>
      <c r="C839" s="2" t="s">
        <v>14</v>
      </c>
      <c r="D839" s="56" t="s">
        <v>15</v>
      </c>
      <c r="E839" s="57">
        <v>134</v>
      </c>
      <c r="F839" s="57">
        <v>12.059999999999999</v>
      </c>
      <c r="G839" s="56"/>
      <c r="H839" s="57"/>
      <c r="I839" s="60">
        <v>6</v>
      </c>
      <c r="J839" s="57">
        <v>72.359999999999985</v>
      </c>
      <c r="K839" s="56"/>
      <c r="L839" s="57"/>
      <c r="M839" s="26">
        <f t="shared" ref="M839:M840" si="145">H839+J839+L839</f>
        <v>72.359999999999985</v>
      </c>
    </row>
    <row r="840" spans="1:16" x14ac:dyDescent="0.35">
      <c r="A840" s="83"/>
      <c r="B840" s="56"/>
      <c r="C840" s="2" t="s">
        <v>22</v>
      </c>
      <c r="D840" s="56" t="s">
        <v>19</v>
      </c>
      <c r="E840" s="57">
        <v>129</v>
      </c>
      <c r="F840" s="57">
        <v>11.61</v>
      </c>
      <c r="G840" s="56"/>
      <c r="H840" s="57"/>
      <c r="I840" s="56"/>
      <c r="J840" s="57"/>
      <c r="K840" s="60">
        <v>4</v>
      </c>
      <c r="L840" s="57">
        <v>46.44</v>
      </c>
      <c r="M840" s="26">
        <f t="shared" si="145"/>
        <v>46.44</v>
      </c>
    </row>
    <row r="841" spans="1:16" x14ac:dyDescent="0.35">
      <c r="A841" s="83"/>
      <c r="B841" s="56"/>
      <c r="C841" s="56" t="s">
        <v>23</v>
      </c>
      <c r="D841" s="56"/>
      <c r="E841" s="56"/>
      <c r="F841" s="57"/>
      <c r="G841" s="56"/>
      <c r="H841" s="57"/>
      <c r="I841" s="56"/>
      <c r="J841" s="57"/>
      <c r="K841" s="56"/>
      <c r="L841" s="57"/>
      <c r="M841" s="26"/>
    </row>
    <row r="842" spans="1:16" ht="16.5" x14ac:dyDescent="0.35">
      <c r="A842" s="83" t="s">
        <v>993</v>
      </c>
      <c r="B842" s="239" t="s">
        <v>39</v>
      </c>
      <c r="C842" s="2" t="s">
        <v>1106</v>
      </c>
      <c r="D842" s="56" t="s">
        <v>37</v>
      </c>
      <c r="E842" s="56"/>
      <c r="F842" s="60">
        <v>2</v>
      </c>
      <c r="G842" s="57">
        <v>372.88135593220341</v>
      </c>
      <c r="H842" s="57">
        <v>745.76271186440681</v>
      </c>
      <c r="I842" s="56"/>
      <c r="J842" s="57"/>
      <c r="K842" s="56"/>
      <c r="L842" s="57"/>
      <c r="M842" s="26">
        <f t="shared" ref="M842:M843" si="146">H842+J842+L842</f>
        <v>745.76271186440681</v>
      </c>
    </row>
    <row r="843" spans="1:16" x14ac:dyDescent="0.35">
      <c r="A843" s="83"/>
      <c r="B843" s="56"/>
      <c r="C843" s="2" t="s">
        <v>24</v>
      </c>
      <c r="D843" s="56" t="s">
        <v>19</v>
      </c>
      <c r="E843" s="57">
        <v>45.2</v>
      </c>
      <c r="F843" s="57">
        <v>4.0680000000000005</v>
      </c>
      <c r="G843" s="60">
        <v>4</v>
      </c>
      <c r="H843" s="57">
        <v>16.272000000000002</v>
      </c>
      <c r="I843" s="56"/>
      <c r="J843" s="57"/>
      <c r="K843" s="56"/>
      <c r="L843" s="57"/>
      <c r="M843" s="26">
        <f t="shared" si="146"/>
        <v>16.272000000000002</v>
      </c>
    </row>
    <row r="844" spans="1:16" ht="16.5" x14ac:dyDescent="0.35">
      <c r="A844" s="55" t="s">
        <v>345</v>
      </c>
      <c r="B844" s="201" t="s">
        <v>112</v>
      </c>
      <c r="C844" s="211" t="s">
        <v>1107</v>
      </c>
      <c r="D844" s="56" t="s">
        <v>20</v>
      </c>
      <c r="E844" s="56"/>
      <c r="F844" s="126">
        <v>4.4999999999999998E-2</v>
      </c>
      <c r="G844" s="56"/>
      <c r="H844" s="57"/>
      <c r="I844" s="56"/>
      <c r="J844" s="57"/>
      <c r="K844" s="56"/>
      <c r="L844" s="57"/>
      <c r="M844" s="19"/>
    </row>
    <row r="845" spans="1:16" x14ac:dyDescent="0.35">
      <c r="A845" s="83"/>
      <c r="B845" s="56"/>
      <c r="C845" s="2" t="s">
        <v>14</v>
      </c>
      <c r="D845" s="56" t="s">
        <v>15</v>
      </c>
      <c r="E845" s="60">
        <v>305</v>
      </c>
      <c r="F845" s="57">
        <v>13.725</v>
      </c>
      <c r="G845" s="56"/>
      <c r="H845" s="57"/>
      <c r="I845" s="60">
        <v>6</v>
      </c>
      <c r="J845" s="57">
        <v>82.35</v>
      </c>
      <c r="K845" s="56"/>
      <c r="L845" s="57"/>
      <c r="M845" s="26">
        <f t="shared" ref="M845:M846" si="147">H845+J845+L845</f>
        <v>82.35</v>
      </c>
    </row>
    <row r="846" spans="1:16" x14ac:dyDescent="0.35">
      <c r="A846" s="83"/>
      <c r="B846" s="56"/>
      <c r="C846" s="2" t="s">
        <v>22</v>
      </c>
      <c r="D846" s="56" t="s">
        <v>19</v>
      </c>
      <c r="E846" s="60">
        <v>162</v>
      </c>
      <c r="F846" s="57">
        <v>7.29</v>
      </c>
      <c r="G846" s="56"/>
      <c r="H846" s="57"/>
      <c r="I846" s="56"/>
      <c r="J846" s="57"/>
      <c r="K846" s="60">
        <v>4</v>
      </c>
      <c r="L846" s="57">
        <v>29.16</v>
      </c>
      <c r="M846" s="26">
        <f t="shared" si="147"/>
        <v>29.16</v>
      </c>
    </row>
    <row r="847" spans="1:16" x14ac:dyDescent="0.35">
      <c r="A847" s="83"/>
      <c r="B847" s="56"/>
      <c r="C847" s="56" t="s">
        <v>23</v>
      </c>
      <c r="D847" s="56"/>
      <c r="E847" s="60"/>
      <c r="F847" s="57"/>
      <c r="G847" s="56"/>
      <c r="H847" s="57"/>
      <c r="I847" s="56"/>
      <c r="J847" s="57"/>
      <c r="K847" s="56"/>
      <c r="L847" s="57"/>
      <c r="M847" s="26"/>
    </row>
    <row r="848" spans="1:16" ht="16.5" x14ac:dyDescent="0.35">
      <c r="A848" s="83" t="s">
        <v>346</v>
      </c>
      <c r="B848" s="239" t="s">
        <v>39</v>
      </c>
      <c r="C848" s="2" t="s">
        <v>1108</v>
      </c>
      <c r="D848" s="56" t="s">
        <v>37</v>
      </c>
      <c r="E848" s="60"/>
      <c r="F848" s="60">
        <v>3</v>
      </c>
      <c r="G848" s="57">
        <v>71.610169491525426</v>
      </c>
      <c r="H848" s="57">
        <v>214.83050847457628</v>
      </c>
      <c r="I848" s="56"/>
      <c r="J848" s="57"/>
      <c r="K848" s="56"/>
      <c r="L848" s="57"/>
      <c r="M848" s="26">
        <f t="shared" ref="M848:M849" si="148">H848+J848+L848</f>
        <v>214.83050847457628</v>
      </c>
    </row>
    <row r="849" spans="1:13" x14ac:dyDescent="0.35">
      <c r="A849" s="83"/>
      <c r="B849" s="56"/>
      <c r="C849" s="2" t="s">
        <v>24</v>
      </c>
      <c r="D849" s="56" t="s">
        <v>19</v>
      </c>
      <c r="E849" s="60">
        <v>49.2</v>
      </c>
      <c r="F849" s="57">
        <v>2.214</v>
      </c>
      <c r="G849" s="60">
        <v>4</v>
      </c>
      <c r="H849" s="57">
        <v>8.8559999999999999</v>
      </c>
      <c r="I849" s="56"/>
      <c r="J849" s="57"/>
      <c r="K849" s="56"/>
      <c r="L849" s="57"/>
      <c r="M849" s="26">
        <f t="shared" si="148"/>
        <v>8.8559999999999999</v>
      </c>
    </row>
    <row r="850" spans="1:13" ht="16.5" x14ac:dyDescent="0.35">
      <c r="A850" s="55" t="s">
        <v>458</v>
      </c>
      <c r="B850" s="201" t="s">
        <v>112</v>
      </c>
      <c r="C850" s="211" t="s">
        <v>1109</v>
      </c>
      <c r="D850" s="56" t="s">
        <v>20</v>
      </c>
      <c r="E850" s="56"/>
      <c r="F850" s="126">
        <v>0.04</v>
      </c>
      <c r="G850" s="56"/>
      <c r="H850" s="57"/>
      <c r="I850" s="56"/>
      <c r="J850" s="57"/>
      <c r="K850" s="56"/>
      <c r="L850" s="57"/>
      <c r="M850" s="19"/>
    </row>
    <row r="851" spans="1:13" x14ac:dyDescent="0.35">
      <c r="A851" s="83"/>
      <c r="B851" s="56"/>
      <c r="C851" s="2" t="s">
        <v>14</v>
      </c>
      <c r="D851" s="56" t="s">
        <v>15</v>
      </c>
      <c r="E851" s="60">
        <v>305</v>
      </c>
      <c r="F851" s="57">
        <v>12.200000000000001</v>
      </c>
      <c r="G851" s="56"/>
      <c r="H851" s="57"/>
      <c r="I851" s="60">
        <v>6</v>
      </c>
      <c r="J851" s="57">
        <v>73.2</v>
      </c>
      <c r="K851" s="56"/>
      <c r="L851" s="57"/>
      <c r="M851" s="26">
        <f t="shared" ref="M851:M852" si="149">H851+J851+L851</f>
        <v>73.2</v>
      </c>
    </row>
    <row r="852" spans="1:13" x14ac:dyDescent="0.35">
      <c r="A852" s="83"/>
      <c r="B852" s="56"/>
      <c r="C852" s="2" t="s">
        <v>22</v>
      </c>
      <c r="D852" s="56" t="s">
        <v>19</v>
      </c>
      <c r="E852" s="60">
        <v>162</v>
      </c>
      <c r="F852" s="57">
        <v>6.48</v>
      </c>
      <c r="G852" s="56"/>
      <c r="H852" s="57"/>
      <c r="I852" s="56"/>
      <c r="J852" s="57"/>
      <c r="K852" s="60">
        <v>4</v>
      </c>
      <c r="L852" s="57">
        <v>25.92</v>
      </c>
      <c r="M852" s="26">
        <f t="shared" si="149"/>
        <v>25.92</v>
      </c>
    </row>
    <row r="853" spans="1:13" x14ac:dyDescent="0.35">
      <c r="A853" s="83"/>
      <c r="B853" s="56"/>
      <c r="C853" s="56" t="s">
        <v>23</v>
      </c>
      <c r="D853" s="56"/>
      <c r="E853" s="60"/>
      <c r="F853" s="57"/>
      <c r="G853" s="56"/>
      <c r="H853" s="57"/>
      <c r="I853" s="56"/>
      <c r="J853" s="57"/>
      <c r="K853" s="56"/>
      <c r="L853" s="57"/>
      <c r="M853" s="26"/>
    </row>
    <row r="854" spans="1:13" ht="16.5" x14ac:dyDescent="0.35">
      <c r="A854" s="83" t="s">
        <v>459</v>
      </c>
      <c r="B854" s="239" t="s">
        <v>39</v>
      </c>
      <c r="C854" s="2" t="s">
        <v>1110</v>
      </c>
      <c r="D854" s="56" t="s">
        <v>37</v>
      </c>
      <c r="E854" s="60"/>
      <c r="F854" s="60">
        <v>2</v>
      </c>
      <c r="G854" s="57">
        <v>71.610169491525426</v>
      </c>
      <c r="H854" s="57">
        <v>143.22033898305085</v>
      </c>
      <c r="I854" s="56"/>
      <c r="J854" s="57"/>
      <c r="K854" s="56"/>
      <c r="L854" s="57"/>
      <c r="M854" s="26">
        <f t="shared" ref="M854:M855" si="150">H854+J854+L854</f>
        <v>143.22033898305085</v>
      </c>
    </row>
    <row r="855" spans="1:13" x14ac:dyDescent="0.35">
      <c r="A855" s="83"/>
      <c r="B855" s="56"/>
      <c r="C855" s="2" t="s">
        <v>24</v>
      </c>
      <c r="D855" s="56" t="s">
        <v>19</v>
      </c>
      <c r="E855" s="60">
        <v>49.2</v>
      </c>
      <c r="F855" s="57">
        <v>1.9680000000000002</v>
      </c>
      <c r="G855" s="60">
        <v>4</v>
      </c>
      <c r="H855" s="57">
        <v>7.8720000000000008</v>
      </c>
      <c r="I855" s="56"/>
      <c r="J855" s="57"/>
      <c r="K855" s="56"/>
      <c r="L855" s="57"/>
      <c r="M855" s="26">
        <f t="shared" si="150"/>
        <v>7.8720000000000008</v>
      </c>
    </row>
    <row r="856" spans="1:13" ht="16.5" x14ac:dyDescent="0.35">
      <c r="A856" s="55" t="s">
        <v>231</v>
      </c>
      <c r="B856" s="201" t="s">
        <v>112</v>
      </c>
      <c r="C856" s="211" t="s">
        <v>1111</v>
      </c>
      <c r="D856" s="56" t="s">
        <v>20</v>
      </c>
      <c r="E856" s="56"/>
      <c r="F856" s="126">
        <v>1.0199999999999999E-2</v>
      </c>
      <c r="G856" s="56"/>
      <c r="H856" s="57"/>
      <c r="I856" s="56"/>
      <c r="J856" s="57"/>
      <c r="K856" s="56"/>
      <c r="L856" s="57"/>
      <c r="M856" s="19"/>
    </row>
    <row r="857" spans="1:13" x14ac:dyDescent="0.35">
      <c r="A857" s="83"/>
      <c r="B857" s="56"/>
      <c r="C857" s="2" t="s">
        <v>14</v>
      </c>
      <c r="D857" s="56" t="s">
        <v>15</v>
      </c>
      <c r="E857" s="60">
        <v>305</v>
      </c>
      <c r="F857" s="57">
        <v>3.1109999999999998</v>
      </c>
      <c r="G857" s="56"/>
      <c r="H857" s="57"/>
      <c r="I857" s="60">
        <v>6</v>
      </c>
      <c r="J857" s="57">
        <v>18.665999999999997</v>
      </c>
      <c r="K857" s="56"/>
      <c r="L857" s="57"/>
      <c r="M857" s="26">
        <f t="shared" ref="M857:M858" si="151">H857+J857+L857</f>
        <v>18.665999999999997</v>
      </c>
    </row>
    <row r="858" spans="1:13" x14ac:dyDescent="0.35">
      <c r="A858" s="83"/>
      <c r="B858" s="56"/>
      <c r="C858" s="2" t="s">
        <v>22</v>
      </c>
      <c r="D858" s="56" t="s">
        <v>19</v>
      </c>
      <c r="E858" s="60">
        <v>162</v>
      </c>
      <c r="F858" s="57">
        <v>1.6523999999999999</v>
      </c>
      <c r="G858" s="56"/>
      <c r="H858" s="57"/>
      <c r="I858" s="56"/>
      <c r="J858" s="57"/>
      <c r="K858" s="60">
        <v>4</v>
      </c>
      <c r="L858" s="57">
        <v>6.6095999999999995</v>
      </c>
      <c r="M858" s="26">
        <f t="shared" si="151"/>
        <v>6.6095999999999995</v>
      </c>
    </row>
    <row r="859" spans="1:13" x14ac:dyDescent="0.35">
      <c r="A859" s="83"/>
      <c r="B859" s="56"/>
      <c r="C859" s="56" t="s">
        <v>23</v>
      </c>
      <c r="D859" s="56"/>
      <c r="E859" s="60"/>
      <c r="F859" s="57"/>
      <c r="G859" s="56"/>
      <c r="H859" s="57"/>
      <c r="I859" s="56"/>
      <c r="J859" s="57"/>
      <c r="K859" s="56"/>
      <c r="L859" s="57"/>
      <c r="M859" s="26"/>
    </row>
    <row r="860" spans="1:13" ht="16.5" x14ac:dyDescent="0.35">
      <c r="A860" s="83" t="s">
        <v>235</v>
      </c>
      <c r="B860" s="239" t="s">
        <v>39</v>
      </c>
      <c r="C860" s="2" t="s">
        <v>1112</v>
      </c>
      <c r="D860" s="56" t="s">
        <v>37</v>
      </c>
      <c r="E860" s="60"/>
      <c r="F860" s="60">
        <v>2</v>
      </c>
      <c r="G860" s="57">
        <v>38.423728813559329</v>
      </c>
      <c r="H860" s="57">
        <v>76.847457627118658</v>
      </c>
      <c r="I860" s="56"/>
      <c r="J860" s="57"/>
      <c r="K860" s="56"/>
      <c r="L860" s="57"/>
      <c r="M860" s="26">
        <f t="shared" ref="M860:M861" si="152">H860+J860+L860</f>
        <v>76.847457627118658</v>
      </c>
    </row>
    <row r="861" spans="1:13" x14ac:dyDescent="0.35">
      <c r="A861" s="83"/>
      <c r="B861" s="56"/>
      <c r="C861" s="2" t="s">
        <v>24</v>
      </c>
      <c r="D861" s="56" t="s">
        <v>19</v>
      </c>
      <c r="E861" s="60">
        <v>49.2</v>
      </c>
      <c r="F861" s="57">
        <v>0.50183999999999995</v>
      </c>
      <c r="G861" s="60">
        <v>4</v>
      </c>
      <c r="H861" s="57">
        <v>2.0073599999999998</v>
      </c>
      <c r="I861" s="56"/>
      <c r="J861" s="57"/>
      <c r="K861" s="56"/>
      <c r="L861" s="57"/>
      <c r="M861" s="26">
        <f t="shared" si="152"/>
        <v>2.0073599999999998</v>
      </c>
    </row>
    <row r="862" spans="1:13" ht="16.5" x14ac:dyDescent="0.35">
      <c r="A862" s="55" t="s">
        <v>237</v>
      </c>
      <c r="B862" s="201" t="s">
        <v>112</v>
      </c>
      <c r="C862" s="211" t="s">
        <v>1113</v>
      </c>
      <c r="D862" s="56" t="s">
        <v>20</v>
      </c>
      <c r="E862" s="56"/>
      <c r="F862" s="89">
        <v>0.04</v>
      </c>
      <c r="G862" s="56"/>
      <c r="H862" s="57"/>
      <c r="I862" s="56"/>
      <c r="J862" s="57"/>
      <c r="K862" s="56"/>
      <c r="L862" s="57"/>
      <c r="M862" s="19"/>
    </row>
    <row r="863" spans="1:13" x14ac:dyDescent="0.35">
      <c r="A863" s="83"/>
      <c r="B863" s="56"/>
      <c r="C863" s="2" t="s">
        <v>14</v>
      </c>
      <c r="D863" s="56" t="s">
        <v>15</v>
      </c>
      <c r="E863" s="60">
        <v>305</v>
      </c>
      <c r="F863" s="57">
        <v>12.200000000000001</v>
      </c>
      <c r="G863" s="56"/>
      <c r="H863" s="57"/>
      <c r="I863" s="60">
        <v>6</v>
      </c>
      <c r="J863" s="57">
        <v>73.2</v>
      </c>
      <c r="K863" s="56"/>
      <c r="L863" s="57"/>
      <c r="M863" s="26">
        <f t="shared" ref="M863:M864" si="153">H863+J863+L863</f>
        <v>73.2</v>
      </c>
    </row>
    <row r="864" spans="1:13" x14ac:dyDescent="0.35">
      <c r="A864" s="83"/>
      <c r="B864" s="56"/>
      <c r="C864" s="2" t="s">
        <v>22</v>
      </c>
      <c r="D864" s="56" t="s">
        <v>19</v>
      </c>
      <c r="E864" s="60">
        <v>162</v>
      </c>
      <c r="F864" s="57">
        <v>6.48</v>
      </c>
      <c r="G864" s="56"/>
      <c r="H864" s="57"/>
      <c r="I864" s="56"/>
      <c r="J864" s="57"/>
      <c r="K864" s="60">
        <v>4</v>
      </c>
      <c r="L864" s="57">
        <v>25.92</v>
      </c>
      <c r="M864" s="26">
        <f t="shared" si="153"/>
        <v>25.92</v>
      </c>
    </row>
    <row r="865" spans="1:13" x14ac:dyDescent="0.35">
      <c r="A865" s="83"/>
      <c r="B865" s="56"/>
      <c r="C865" s="56" t="s">
        <v>23</v>
      </c>
      <c r="D865" s="56"/>
      <c r="E865" s="60"/>
      <c r="F865" s="57"/>
      <c r="G865" s="56"/>
      <c r="H865" s="57"/>
      <c r="I865" s="56"/>
      <c r="J865" s="57"/>
      <c r="K865" s="56"/>
      <c r="L865" s="57"/>
      <c r="M865" s="26"/>
    </row>
    <row r="866" spans="1:13" ht="16.5" x14ac:dyDescent="0.35">
      <c r="A866" s="83" t="s">
        <v>410</v>
      </c>
      <c r="B866" s="239" t="s">
        <v>39</v>
      </c>
      <c r="C866" s="2" t="s">
        <v>1114</v>
      </c>
      <c r="D866" s="56" t="s">
        <v>37</v>
      </c>
      <c r="E866" s="60"/>
      <c r="F866" s="60">
        <v>4</v>
      </c>
      <c r="G866" s="57">
        <v>38.423728813559329</v>
      </c>
      <c r="H866" s="57">
        <v>153.69491525423732</v>
      </c>
      <c r="I866" s="56"/>
      <c r="J866" s="57"/>
      <c r="K866" s="56"/>
      <c r="L866" s="57"/>
      <c r="M866" s="26">
        <f t="shared" ref="M866:M867" si="154">H866+J866+L866</f>
        <v>153.69491525423732</v>
      </c>
    </row>
    <row r="867" spans="1:13" x14ac:dyDescent="0.35">
      <c r="A867" s="83"/>
      <c r="B867" s="56"/>
      <c r="C867" s="2" t="s">
        <v>24</v>
      </c>
      <c r="D867" s="56" t="s">
        <v>19</v>
      </c>
      <c r="E867" s="60">
        <v>49.2</v>
      </c>
      <c r="F867" s="57">
        <v>1.9680000000000002</v>
      </c>
      <c r="G867" s="60">
        <v>4</v>
      </c>
      <c r="H867" s="57">
        <v>7.8720000000000008</v>
      </c>
      <c r="I867" s="56"/>
      <c r="J867" s="57"/>
      <c r="K867" s="56"/>
      <c r="L867" s="57"/>
      <c r="M867" s="26">
        <f t="shared" si="154"/>
        <v>7.8720000000000008</v>
      </c>
    </row>
    <row r="868" spans="1:13" ht="16.5" x14ac:dyDescent="0.35">
      <c r="A868" s="55" t="s">
        <v>347</v>
      </c>
      <c r="B868" s="201" t="s">
        <v>112</v>
      </c>
      <c r="C868" s="211" t="s">
        <v>1115</v>
      </c>
      <c r="D868" s="56" t="s">
        <v>20</v>
      </c>
      <c r="E868" s="56"/>
      <c r="F868" s="126">
        <v>0.01</v>
      </c>
      <c r="G868" s="56"/>
      <c r="H868" s="57"/>
      <c r="I868" s="56"/>
      <c r="J868" s="57"/>
      <c r="K868" s="56"/>
      <c r="L868" s="57"/>
      <c r="M868" s="19"/>
    </row>
    <row r="869" spans="1:13" x14ac:dyDescent="0.35">
      <c r="A869" s="83"/>
      <c r="B869" s="56"/>
      <c r="C869" s="2" t="s">
        <v>14</v>
      </c>
      <c r="D869" s="56" t="s">
        <v>15</v>
      </c>
      <c r="E869" s="60">
        <v>305</v>
      </c>
      <c r="F869" s="57">
        <v>3.0500000000000003</v>
      </c>
      <c r="G869" s="56"/>
      <c r="H869" s="57"/>
      <c r="I869" s="60">
        <v>6</v>
      </c>
      <c r="J869" s="57">
        <v>18.3</v>
      </c>
      <c r="K869" s="56"/>
      <c r="L869" s="57"/>
      <c r="M869" s="26">
        <f t="shared" ref="M869:M870" si="155">H869+J869+L869</f>
        <v>18.3</v>
      </c>
    </row>
    <row r="870" spans="1:13" x14ac:dyDescent="0.35">
      <c r="A870" s="83"/>
      <c r="B870" s="56"/>
      <c r="C870" s="2" t="s">
        <v>22</v>
      </c>
      <c r="D870" s="56" t="s">
        <v>19</v>
      </c>
      <c r="E870" s="60">
        <v>162</v>
      </c>
      <c r="F870" s="57">
        <v>1.62</v>
      </c>
      <c r="G870" s="56"/>
      <c r="H870" s="57"/>
      <c r="I870" s="56"/>
      <c r="J870" s="57"/>
      <c r="K870" s="60">
        <v>4</v>
      </c>
      <c r="L870" s="57">
        <v>6.48</v>
      </c>
      <c r="M870" s="26">
        <f t="shared" si="155"/>
        <v>6.48</v>
      </c>
    </row>
    <row r="871" spans="1:13" x14ac:dyDescent="0.35">
      <c r="A871" s="83"/>
      <c r="B871" s="56"/>
      <c r="C871" s="56" t="s">
        <v>23</v>
      </c>
      <c r="D871" s="56"/>
      <c r="E871" s="60"/>
      <c r="F871" s="57"/>
      <c r="G871" s="56"/>
      <c r="H871" s="57"/>
      <c r="I871" s="56"/>
      <c r="J871" s="57"/>
      <c r="K871" s="56"/>
      <c r="L871" s="57"/>
      <c r="M871" s="26"/>
    </row>
    <row r="872" spans="1:13" ht="16.5" x14ac:dyDescent="0.35">
      <c r="A872" s="83" t="s">
        <v>994</v>
      </c>
      <c r="B872" s="239" t="s">
        <v>39</v>
      </c>
      <c r="C872" s="2" t="s">
        <v>1116</v>
      </c>
      <c r="D872" s="56" t="s">
        <v>37</v>
      </c>
      <c r="E872" s="60"/>
      <c r="F872" s="60">
        <v>5</v>
      </c>
      <c r="G872" s="57">
        <v>15.72033898305085</v>
      </c>
      <c r="H872" s="57">
        <v>78.601694915254242</v>
      </c>
      <c r="I872" s="56"/>
      <c r="J872" s="57"/>
      <c r="K872" s="56"/>
      <c r="L872" s="57"/>
      <c r="M872" s="26">
        <f t="shared" ref="M872:M873" si="156">H872+J872+L872</f>
        <v>78.601694915254242</v>
      </c>
    </row>
    <row r="873" spans="1:13" x14ac:dyDescent="0.35">
      <c r="A873" s="83"/>
      <c r="B873" s="56"/>
      <c r="C873" s="2" t="s">
        <v>24</v>
      </c>
      <c r="D873" s="56" t="s">
        <v>19</v>
      </c>
      <c r="E873" s="60">
        <v>49.2</v>
      </c>
      <c r="F873" s="57">
        <v>0.49200000000000005</v>
      </c>
      <c r="G873" s="60">
        <v>4</v>
      </c>
      <c r="H873" s="57">
        <v>1.9680000000000002</v>
      </c>
      <c r="I873" s="56"/>
      <c r="J873" s="57"/>
      <c r="K873" s="56"/>
      <c r="L873" s="57"/>
      <c r="M873" s="26">
        <f t="shared" si="156"/>
        <v>1.9680000000000002</v>
      </c>
    </row>
    <row r="874" spans="1:13" ht="16.5" x14ac:dyDescent="0.35">
      <c r="A874" s="55" t="s">
        <v>348</v>
      </c>
      <c r="B874" s="201" t="s">
        <v>112</v>
      </c>
      <c r="C874" s="211" t="s">
        <v>1117</v>
      </c>
      <c r="D874" s="56" t="s">
        <v>20</v>
      </c>
      <c r="E874" s="56"/>
      <c r="F874" s="89">
        <v>0.02</v>
      </c>
      <c r="G874" s="56"/>
      <c r="H874" s="57"/>
      <c r="I874" s="56"/>
      <c r="J874" s="57"/>
      <c r="K874" s="56"/>
      <c r="L874" s="57"/>
      <c r="M874" s="19"/>
    </row>
    <row r="875" spans="1:13" x14ac:dyDescent="0.35">
      <c r="A875" s="83"/>
      <c r="B875" s="56"/>
      <c r="C875" s="2" t="s">
        <v>14</v>
      </c>
      <c r="D875" s="56" t="s">
        <v>15</v>
      </c>
      <c r="E875" s="60">
        <v>305</v>
      </c>
      <c r="F875" s="57">
        <v>6.1000000000000005</v>
      </c>
      <c r="G875" s="56"/>
      <c r="H875" s="57"/>
      <c r="I875" s="60">
        <v>6</v>
      </c>
      <c r="J875" s="57">
        <v>36.6</v>
      </c>
      <c r="K875" s="56"/>
      <c r="L875" s="57"/>
      <c r="M875" s="26">
        <f t="shared" ref="M875:M876" si="157">H875+J875+L875</f>
        <v>36.6</v>
      </c>
    </row>
    <row r="876" spans="1:13" x14ac:dyDescent="0.35">
      <c r="A876" s="83"/>
      <c r="B876" s="56"/>
      <c r="C876" s="2" t="s">
        <v>22</v>
      </c>
      <c r="D876" s="56" t="s">
        <v>19</v>
      </c>
      <c r="E876" s="60">
        <v>162</v>
      </c>
      <c r="F876" s="57">
        <v>3.24</v>
      </c>
      <c r="G876" s="56"/>
      <c r="H876" s="57"/>
      <c r="I876" s="56"/>
      <c r="J876" s="57"/>
      <c r="K876" s="60">
        <v>4</v>
      </c>
      <c r="L876" s="57">
        <v>12.96</v>
      </c>
      <c r="M876" s="26">
        <f t="shared" si="157"/>
        <v>12.96</v>
      </c>
    </row>
    <row r="877" spans="1:13" x14ac:dyDescent="0.35">
      <c r="A877" s="83"/>
      <c r="B877" s="56"/>
      <c r="C877" s="56" t="s">
        <v>23</v>
      </c>
      <c r="D877" s="56"/>
      <c r="E877" s="60"/>
      <c r="F877" s="57"/>
      <c r="G877" s="56"/>
      <c r="H877" s="57"/>
      <c r="I877" s="56"/>
      <c r="J877" s="57"/>
      <c r="K877" s="56"/>
      <c r="L877" s="57"/>
      <c r="M877" s="26"/>
    </row>
    <row r="878" spans="1:13" ht="16.5" x14ac:dyDescent="0.35">
      <c r="A878" s="83" t="s">
        <v>995</v>
      </c>
      <c r="B878" s="239" t="s">
        <v>39</v>
      </c>
      <c r="C878" s="2" t="s">
        <v>1118</v>
      </c>
      <c r="D878" s="56" t="s">
        <v>37</v>
      </c>
      <c r="E878" s="60"/>
      <c r="F878" s="60">
        <v>5</v>
      </c>
      <c r="G878" s="57">
        <v>15.72033898305085</v>
      </c>
      <c r="H878" s="57">
        <v>78.601694915254242</v>
      </c>
      <c r="I878" s="56"/>
      <c r="J878" s="57"/>
      <c r="K878" s="56"/>
      <c r="L878" s="57"/>
      <c r="M878" s="26">
        <f t="shared" ref="M878:M879" si="158">H878+J878+L878</f>
        <v>78.601694915254242</v>
      </c>
    </row>
    <row r="879" spans="1:13" x14ac:dyDescent="0.35">
      <c r="A879" s="83"/>
      <c r="B879" s="56"/>
      <c r="C879" s="2" t="s">
        <v>24</v>
      </c>
      <c r="D879" s="56" t="s">
        <v>19</v>
      </c>
      <c r="E879" s="60">
        <v>49.2</v>
      </c>
      <c r="F879" s="57">
        <v>0.9840000000000001</v>
      </c>
      <c r="G879" s="60">
        <v>4</v>
      </c>
      <c r="H879" s="57">
        <v>3.9360000000000004</v>
      </c>
      <c r="I879" s="56"/>
      <c r="J879" s="57"/>
      <c r="K879" s="56"/>
      <c r="L879" s="57"/>
      <c r="M879" s="26">
        <f t="shared" si="158"/>
        <v>3.9360000000000004</v>
      </c>
    </row>
    <row r="880" spans="1:13" ht="16.5" x14ac:dyDescent="0.35">
      <c r="A880" s="55" t="s">
        <v>349</v>
      </c>
      <c r="B880" s="201" t="s">
        <v>112</v>
      </c>
      <c r="C880" s="211" t="s">
        <v>1119</v>
      </c>
      <c r="D880" s="56" t="s">
        <v>20</v>
      </c>
      <c r="E880" s="56"/>
      <c r="F880" s="126">
        <v>6.3000000000000009E-3</v>
      </c>
      <c r="G880" s="56"/>
      <c r="H880" s="57"/>
      <c r="I880" s="56"/>
      <c r="J880" s="57"/>
      <c r="K880" s="56"/>
      <c r="L880" s="57"/>
      <c r="M880" s="19"/>
    </row>
    <row r="881" spans="1:13" x14ac:dyDescent="0.35">
      <c r="A881" s="83"/>
      <c r="B881" s="56"/>
      <c r="C881" s="2" t="s">
        <v>14</v>
      </c>
      <c r="D881" s="56" t="s">
        <v>15</v>
      </c>
      <c r="E881" s="60">
        <v>305</v>
      </c>
      <c r="F881" s="57">
        <v>1.9215000000000002</v>
      </c>
      <c r="G881" s="56"/>
      <c r="H881" s="57"/>
      <c r="I881" s="60">
        <v>6</v>
      </c>
      <c r="J881" s="57">
        <v>11.529000000000002</v>
      </c>
      <c r="K881" s="56"/>
      <c r="L881" s="57"/>
      <c r="M881" s="26">
        <f t="shared" ref="M881:M882" si="159">H881+J881+L881</f>
        <v>11.529000000000002</v>
      </c>
    </row>
    <row r="882" spans="1:13" x14ac:dyDescent="0.35">
      <c r="A882" s="83"/>
      <c r="B882" s="56"/>
      <c r="C882" s="2" t="s">
        <v>22</v>
      </c>
      <c r="D882" s="56" t="s">
        <v>19</v>
      </c>
      <c r="E882" s="60">
        <v>162</v>
      </c>
      <c r="F882" s="57">
        <v>1.0206000000000002</v>
      </c>
      <c r="G882" s="56"/>
      <c r="H882" s="57"/>
      <c r="I882" s="56"/>
      <c r="J882" s="57"/>
      <c r="K882" s="60">
        <v>4</v>
      </c>
      <c r="L882" s="57">
        <v>4.0824000000000007</v>
      </c>
      <c r="M882" s="26">
        <f t="shared" si="159"/>
        <v>4.0824000000000007</v>
      </c>
    </row>
    <row r="883" spans="1:13" x14ac:dyDescent="0.35">
      <c r="A883" s="83"/>
      <c r="B883" s="56"/>
      <c r="C883" s="56" t="s">
        <v>23</v>
      </c>
      <c r="D883" s="56"/>
      <c r="E883" s="60"/>
      <c r="F883" s="57"/>
      <c r="G883" s="56"/>
      <c r="H883" s="57"/>
      <c r="I883" s="56"/>
      <c r="J883" s="57"/>
      <c r="K883" s="56"/>
      <c r="L883" s="57"/>
      <c r="M883" s="26"/>
    </row>
    <row r="884" spans="1:13" ht="16.5" x14ac:dyDescent="0.35">
      <c r="A884" s="83" t="s">
        <v>996</v>
      </c>
      <c r="B884" s="239" t="s">
        <v>39</v>
      </c>
      <c r="C884" s="2" t="s">
        <v>1120</v>
      </c>
      <c r="D884" s="56" t="s">
        <v>37</v>
      </c>
      <c r="E884" s="60"/>
      <c r="F884" s="60">
        <v>3</v>
      </c>
      <c r="G884" s="57">
        <v>8.1525423728813564</v>
      </c>
      <c r="H884" s="57">
        <v>24.457627118644069</v>
      </c>
      <c r="I884" s="56"/>
      <c r="J884" s="57"/>
      <c r="K884" s="56"/>
      <c r="L884" s="57"/>
      <c r="M884" s="26">
        <f t="shared" ref="M884:M885" si="160">H884+J884+L884</f>
        <v>24.457627118644069</v>
      </c>
    </row>
    <row r="885" spans="1:13" x14ac:dyDescent="0.35">
      <c r="A885" s="83"/>
      <c r="B885" s="56"/>
      <c r="C885" s="2" t="s">
        <v>24</v>
      </c>
      <c r="D885" s="56" t="s">
        <v>19</v>
      </c>
      <c r="E885" s="60">
        <v>49.2</v>
      </c>
      <c r="F885" s="57">
        <v>0.30996000000000007</v>
      </c>
      <c r="G885" s="60">
        <v>4</v>
      </c>
      <c r="H885" s="57">
        <v>1.2398400000000003</v>
      </c>
      <c r="I885" s="56"/>
      <c r="J885" s="57"/>
      <c r="K885" s="56"/>
      <c r="L885" s="57"/>
      <c r="M885" s="26">
        <f t="shared" si="160"/>
        <v>1.2398400000000003</v>
      </c>
    </row>
    <row r="886" spans="1:13" ht="16.5" x14ac:dyDescent="0.35">
      <c r="A886" s="55" t="s">
        <v>350</v>
      </c>
      <c r="B886" s="201" t="s">
        <v>112</v>
      </c>
      <c r="C886" s="211" t="s">
        <v>1121</v>
      </c>
      <c r="D886" s="56" t="s">
        <v>20</v>
      </c>
      <c r="E886" s="56"/>
      <c r="F886" s="126">
        <v>9.8999999999999999E-4</v>
      </c>
      <c r="G886" s="56"/>
      <c r="H886" s="57"/>
      <c r="I886" s="56"/>
      <c r="J886" s="57"/>
      <c r="K886" s="56"/>
      <c r="L886" s="57"/>
      <c r="M886" s="19"/>
    </row>
    <row r="887" spans="1:13" x14ac:dyDescent="0.35">
      <c r="A887" s="83"/>
      <c r="B887" s="56"/>
      <c r="C887" s="2" t="s">
        <v>14</v>
      </c>
      <c r="D887" s="56" t="s">
        <v>15</v>
      </c>
      <c r="E887" s="60">
        <v>305</v>
      </c>
      <c r="F887" s="57">
        <v>0.30195</v>
      </c>
      <c r="G887" s="56"/>
      <c r="H887" s="57"/>
      <c r="I887" s="60">
        <v>6</v>
      </c>
      <c r="J887" s="57">
        <v>1.8117000000000001</v>
      </c>
      <c r="K887" s="56"/>
      <c r="L887" s="57"/>
      <c r="M887" s="26">
        <f t="shared" ref="M887:M888" si="161">H887+J887+L887</f>
        <v>1.8117000000000001</v>
      </c>
    </row>
    <row r="888" spans="1:13" x14ac:dyDescent="0.35">
      <c r="A888" s="83"/>
      <c r="B888" s="56"/>
      <c r="C888" s="2" t="s">
        <v>22</v>
      </c>
      <c r="D888" s="56" t="s">
        <v>19</v>
      </c>
      <c r="E888" s="60">
        <v>162</v>
      </c>
      <c r="F888" s="57">
        <v>0.16037999999999999</v>
      </c>
      <c r="G888" s="56"/>
      <c r="H888" s="57"/>
      <c r="I888" s="56"/>
      <c r="J888" s="57"/>
      <c r="K888" s="60">
        <v>4</v>
      </c>
      <c r="L888" s="57">
        <v>0.64151999999999998</v>
      </c>
      <c r="M888" s="26">
        <f t="shared" si="161"/>
        <v>0.64151999999999998</v>
      </c>
    </row>
    <row r="889" spans="1:13" x14ac:dyDescent="0.35">
      <c r="A889" s="83"/>
      <c r="B889" s="56"/>
      <c r="C889" s="56" t="s">
        <v>23</v>
      </c>
      <c r="D889" s="56"/>
      <c r="E889" s="60"/>
      <c r="F889" s="57"/>
      <c r="G889" s="56"/>
      <c r="H889" s="57"/>
      <c r="I889" s="56"/>
      <c r="J889" s="57"/>
      <c r="K889" s="56"/>
      <c r="L889" s="57"/>
      <c r="M889" s="26"/>
    </row>
    <row r="890" spans="1:13" ht="16.5" x14ac:dyDescent="0.35">
      <c r="A890" s="83" t="s">
        <v>997</v>
      </c>
      <c r="B890" s="239" t="s">
        <v>39</v>
      </c>
      <c r="C890" s="2" t="s">
        <v>1122</v>
      </c>
      <c r="D890" s="56" t="s">
        <v>37</v>
      </c>
      <c r="E890" s="60"/>
      <c r="F890" s="60">
        <v>3</v>
      </c>
      <c r="G890" s="57">
        <v>3.5084745762711864</v>
      </c>
      <c r="H890" s="57">
        <v>10.525423728813559</v>
      </c>
      <c r="I890" s="56"/>
      <c r="J890" s="57"/>
      <c r="K890" s="56"/>
      <c r="L890" s="57"/>
      <c r="M890" s="26">
        <f t="shared" ref="M890:M891" si="162">H890+J890+L890</f>
        <v>10.525423728813559</v>
      </c>
    </row>
    <row r="891" spans="1:13" x14ac:dyDescent="0.35">
      <c r="A891" s="83"/>
      <c r="B891" s="56"/>
      <c r="C891" s="2" t="s">
        <v>24</v>
      </c>
      <c r="D891" s="56" t="s">
        <v>19</v>
      </c>
      <c r="E891" s="60">
        <v>49.2</v>
      </c>
      <c r="F891" s="57">
        <v>4.8708000000000001E-2</v>
      </c>
      <c r="G891" s="60">
        <v>4</v>
      </c>
      <c r="H891" s="57">
        <v>0.19483200000000001</v>
      </c>
      <c r="I891" s="56"/>
      <c r="J891" s="57"/>
      <c r="K891" s="56"/>
      <c r="L891" s="57"/>
      <c r="M891" s="26">
        <f t="shared" si="162"/>
        <v>0.19483200000000001</v>
      </c>
    </row>
    <row r="892" spans="1:13" ht="16.5" x14ac:dyDescent="0.35">
      <c r="A892" s="55" t="s">
        <v>351</v>
      </c>
      <c r="B892" s="201" t="s">
        <v>112</v>
      </c>
      <c r="C892" s="211" t="s">
        <v>1123</v>
      </c>
      <c r="D892" s="56" t="s">
        <v>20</v>
      </c>
      <c r="E892" s="56"/>
      <c r="F892" s="126">
        <v>3.3500000000000001E-3</v>
      </c>
      <c r="G892" s="56"/>
      <c r="H892" s="57"/>
      <c r="I892" s="56"/>
      <c r="J892" s="57"/>
      <c r="K892" s="56"/>
      <c r="L892" s="57"/>
      <c r="M892" s="19"/>
    </row>
    <row r="893" spans="1:13" x14ac:dyDescent="0.35">
      <c r="A893" s="83"/>
      <c r="B893" s="56"/>
      <c r="C893" s="2" t="s">
        <v>14</v>
      </c>
      <c r="D893" s="56" t="s">
        <v>15</v>
      </c>
      <c r="E893" s="60">
        <v>305</v>
      </c>
      <c r="F893" s="57">
        <v>1.0217499999999999</v>
      </c>
      <c r="G893" s="56"/>
      <c r="H893" s="57"/>
      <c r="I893" s="60">
        <v>6</v>
      </c>
      <c r="J893" s="57">
        <v>6.1304999999999996</v>
      </c>
      <c r="K893" s="56"/>
      <c r="L893" s="57"/>
      <c r="M893" s="26">
        <f t="shared" ref="M893:M894" si="163">H893+J893+L893</f>
        <v>6.1304999999999996</v>
      </c>
    </row>
    <row r="894" spans="1:13" x14ac:dyDescent="0.35">
      <c r="A894" s="83"/>
      <c r="B894" s="56"/>
      <c r="C894" s="2" t="s">
        <v>22</v>
      </c>
      <c r="D894" s="56" t="s">
        <v>19</v>
      </c>
      <c r="E894" s="60">
        <v>162</v>
      </c>
      <c r="F894" s="57">
        <v>0.54270000000000007</v>
      </c>
      <c r="G894" s="56"/>
      <c r="H894" s="57"/>
      <c r="I894" s="56"/>
      <c r="J894" s="57"/>
      <c r="K894" s="60">
        <v>4</v>
      </c>
      <c r="L894" s="57">
        <v>2.1708000000000003</v>
      </c>
      <c r="M894" s="26">
        <f t="shared" si="163"/>
        <v>2.1708000000000003</v>
      </c>
    </row>
    <row r="895" spans="1:13" x14ac:dyDescent="0.35">
      <c r="A895" s="83"/>
      <c r="B895" s="56"/>
      <c r="C895" s="56" t="s">
        <v>23</v>
      </c>
      <c r="D895" s="56"/>
      <c r="E895" s="60"/>
      <c r="F895" s="57"/>
      <c r="G895" s="56"/>
      <c r="H895" s="57"/>
      <c r="I895" s="56"/>
      <c r="J895" s="57"/>
      <c r="K895" s="56"/>
      <c r="L895" s="57"/>
      <c r="M895" s="26"/>
    </row>
    <row r="896" spans="1:13" ht="16.5" x14ac:dyDescent="0.35">
      <c r="A896" s="83" t="s">
        <v>998</v>
      </c>
      <c r="B896" s="239" t="s">
        <v>39</v>
      </c>
      <c r="C896" s="2" t="s">
        <v>1124</v>
      </c>
      <c r="D896" s="56" t="s">
        <v>37</v>
      </c>
      <c r="E896" s="60"/>
      <c r="F896" s="60">
        <v>5</v>
      </c>
      <c r="G896" s="57">
        <v>3.5084745762711864</v>
      </c>
      <c r="H896" s="57">
        <v>17.542372881355931</v>
      </c>
      <c r="I896" s="56"/>
      <c r="J896" s="57"/>
      <c r="K896" s="56"/>
      <c r="L896" s="57"/>
      <c r="M896" s="26">
        <f t="shared" ref="M896:M897" si="164">H896+J896+L896</f>
        <v>17.542372881355931</v>
      </c>
    </row>
    <row r="897" spans="1:13" x14ac:dyDescent="0.35">
      <c r="A897" s="83"/>
      <c r="B897" s="56"/>
      <c r="C897" s="2" t="s">
        <v>24</v>
      </c>
      <c r="D897" s="56" t="s">
        <v>19</v>
      </c>
      <c r="E897" s="60">
        <v>49.2</v>
      </c>
      <c r="F897" s="57">
        <v>0.16482000000000002</v>
      </c>
      <c r="G897" s="60">
        <v>4</v>
      </c>
      <c r="H897" s="57">
        <v>0.65928000000000009</v>
      </c>
      <c r="I897" s="56"/>
      <c r="J897" s="57"/>
      <c r="K897" s="56"/>
      <c r="L897" s="57"/>
      <c r="M897" s="26">
        <f t="shared" si="164"/>
        <v>0.65928000000000009</v>
      </c>
    </row>
    <row r="898" spans="1:13" ht="16.5" x14ac:dyDescent="0.35">
      <c r="A898" s="55" t="s">
        <v>352</v>
      </c>
      <c r="B898" s="201" t="s">
        <v>112</v>
      </c>
      <c r="C898" s="211" t="s">
        <v>1125</v>
      </c>
      <c r="D898" s="56" t="s">
        <v>20</v>
      </c>
      <c r="E898" s="56"/>
      <c r="F898" s="126">
        <v>8.0000000000000004E-4</v>
      </c>
      <c r="G898" s="56"/>
      <c r="H898" s="57"/>
      <c r="I898" s="56"/>
      <c r="J898" s="57"/>
      <c r="K898" s="56"/>
      <c r="L898" s="57"/>
      <c r="M898" s="19"/>
    </row>
    <row r="899" spans="1:13" x14ac:dyDescent="0.35">
      <c r="A899" s="83"/>
      <c r="B899" s="56"/>
      <c r="C899" s="2" t="s">
        <v>14</v>
      </c>
      <c r="D899" s="56" t="s">
        <v>15</v>
      </c>
      <c r="E899" s="60">
        <v>305</v>
      </c>
      <c r="F899" s="57">
        <v>0.24400000000000002</v>
      </c>
      <c r="G899" s="56"/>
      <c r="H899" s="57"/>
      <c r="I899" s="60">
        <v>6</v>
      </c>
      <c r="J899" s="57">
        <v>1.4640000000000002</v>
      </c>
      <c r="K899" s="56"/>
      <c r="L899" s="57"/>
      <c r="M899" s="26">
        <f t="shared" ref="M899:M900" si="165">H899+J899+L899</f>
        <v>1.4640000000000002</v>
      </c>
    </row>
    <row r="900" spans="1:13" x14ac:dyDescent="0.35">
      <c r="A900" s="83"/>
      <c r="B900" s="56"/>
      <c r="C900" s="2" t="s">
        <v>22</v>
      </c>
      <c r="D900" s="56" t="s">
        <v>19</v>
      </c>
      <c r="E900" s="60">
        <v>162</v>
      </c>
      <c r="F900" s="57">
        <v>0.12959999999999999</v>
      </c>
      <c r="G900" s="56"/>
      <c r="H900" s="57"/>
      <c r="I900" s="56"/>
      <c r="J900" s="57"/>
      <c r="K900" s="60">
        <v>4</v>
      </c>
      <c r="L900" s="57">
        <v>0.51839999999999997</v>
      </c>
      <c r="M900" s="26">
        <f t="shared" si="165"/>
        <v>0.51839999999999997</v>
      </c>
    </row>
    <row r="901" spans="1:13" x14ac:dyDescent="0.35">
      <c r="A901" s="83"/>
      <c r="B901" s="56"/>
      <c r="C901" s="56" t="s">
        <v>23</v>
      </c>
      <c r="D901" s="56"/>
      <c r="E901" s="60"/>
      <c r="F901" s="57"/>
      <c r="G901" s="56"/>
      <c r="H901" s="57"/>
      <c r="I901" s="56"/>
      <c r="J901" s="57"/>
      <c r="K901" s="56"/>
      <c r="L901" s="57"/>
      <c r="M901" s="26"/>
    </row>
    <row r="902" spans="1:13" ht="16.5" x14ac:dyDescent="0.35">
      <c r="A902" s="83" t="s">
        <v>999</v>
      </c>
      <c r="B902" s="239" t="s">
        <v>39</v>
      </c>
      <c r="C902" s="2" t="s">
        <v>1126</v>
      </c>
      <c r="D902" s="56" t="s">
        <v>37</v>
      </c>
      <c r="E902" s="60"/>
      <c r="F902" s="60">
        <v>5</v>
      </c>
      <c r="G902" s="57">
        <v>1.6440677966101696</v>
      </c>
      <c r="H902" s="57">
        <v>8.2203389830508478</v>
      </c>
      <c r="I902" s="56"/>
      <c r="J902" s="57"/>
      <c r="K902" s="56"/>
      <c r="L902" s="57"/>
      <c r="M902" s="26">
        <f t="shared" ref="M902:M903" si="166">H902+J902+L902</f>
        <v>8.2203389830508478</v>
      </c>
    </row>
    <row r="903" spans="1:13" x14ac:dyDescent="0.35">
      <c r="A903" s="83"/>
      <c r="B903" s="56"/>
      <c r="C903" s="2" t="s">
        <v>24</v>
      </c>
      <c r="D903" s="56" t="s">
        <v>19</v>
      </c>
      <c r="E903" s="60">
        <v>49.2</v>
      </c>
      <c r="F903" s="57">
        <v>3.9360000000000006E-2</v>
      </c>
      <c r="G903" s="60">
        <v>4</v>
      </c>
      <c r="H903" s="57">
        <v>0.15744000000000002</v>
      </c>
      <c r="I903" s="56"/>
      <c r="J903" s="57"/>
      <c r="K903" s="56"/>
      <c r="L903" s="57"/>
      <c r="M903" s="26">
        <f t="shared" si="166"/>
        <v>0.15744000000000002</v>
      </c>
    </row>
    <row r="904" spans="1:13" s="32" customFormat="1" x14ac:dyDescent="0.35">
      <c r="A904" s="27" t="s">
        <v>353</v>
      </c>
      <c r="B904" s="212" t="s">
        <v>211</v>
      </c>
      <c r="C904" s="213" t="s">
        <v>788</v>
      </c>
      <c r="D904" s="28" t="s">
        <v>54</v>
      </c>
      <c r="E904" s="28"/>
      <c r="F904" s="126">
        <v>4.200000000000001E-2</v>
      </c>
      <c r="G904" s="28"/>
      <c r="H904" s="29"/>
      <c r="I904" s="28"/>
      <c r="J904" s="29"/>
      <c r="K904" s="28"/>
      <c r="L904" s="29"/>
      <c r="M904" s="79"/>
    </row>
    <row r="905" spans="1:13" s="32" customFormat="1" x14ac:dyDescent="0.35">
      <c r="A905" s="80"/>
      <c r="B905" s="28"/>
      <c r="C905" s="194" t="s">
        <v>44</v>
      </c>
      <c r="D905" s="28" t="s">
        <v>15</v>
      </c>
      <c r="E905" s="28">
        <v>2.6399999999999997</v>
      </c>
      <c r="F905" s="29">
        <v>0.11088000000000001</v>
      </c>
      <c r="G905" s="28"/>
      <c r="H905" s="29"/>
      <c r="I905" s="33">
        <v>6</v>
      </c>
      <c r="J905" s="29">
        <v>0.66528000000000009</v>
      </c>
      <c r="K905" s="28"/>
      <c r="L905" s="29"/>
      <c r="M905" s="79">
        <f>H905+J905+L905</f>
        <v>0.66528000000000009</v>
      </c>
    </row>
    <row r="906" spans="1:13" s="32" customFormat="1" x14ac:dyDescent="0.35">
      <c r="A906" s="80"/>
      <c r="B906" s="28"/>
      <c r="C906" s="28" t="s">
        <v>23</v>
      </c>
      <c r="D906" s="28"/>
      <c r="E906" s="28"/>
      <c r="F906" s="29"/>
      <c r="G906" s="28"/>
      <c r="H906" s="29"/>
      <c r="I906" s="28"/>
      <c r="J906" s="29"/>
      <c r="K906" s="28"/>
      <c r="L906" s="29"/>
      <c r="M906" s="79"/>
    </row>
    <row r="907" spans="1:13" s="32" customFormat="1" x14ac:dyDescent="0.35">
      <c r="A907" s="27" t="s">
        <v>354</v>
      </c>
      <c r="B907" s="28" t="s">
        <v>591</v>
      </c>
      <c r="C907" s="194" t="s">
        <v>590</v>
      </c>
      <c r="D907" s="28" t="s">
        <v>54</v>
      </c>
      <c r="E907" s="29">
        <v>1.02</v>
      </c>
      <c r="F907" s="54">
        <v>4.284000000000001E-2</v>
      </c>
      <c r="G907" s="33">
        <v>119</v>
      </c>
      <c r="H907" s="29">
        <v>5.0979600000000014</v>
      </c>
      <c r="I907" s="28"/>
      <c r="J907" s="29"/>
      <c r="K907" s="28"/>
      <c r="L907" s="29"/>
      <c r="M907" s="79">
        <f>H907+J907+L907</f>
        <v>5.0979600000000014</v>
      </c>
    </row>
    <row r="908" spans="1:13" s="32" customFormat="1" x14ac:dyDescent="0.35">
      <c r="A908" s="27" t="s">
        <v>1000</v>
      </c>
      <c r="B908" s="28" t="s">
        <v>506</v>
      </c>
      <c r="C908" s="194" t="s">
        <v>212</v>
      </c>
      <c r="D908" s="28" t="s">
        <v>54</v>
      </c>
      <c r="E908" s="54">
        <v>2.4E-2</v>
      </c>
      <c r="F908" s="81">
        <v>1.0080000000000002E-3</v>
      </c>
      <c r="G908" s="33">
        <v>474</v>
      </c>
      <c r="H908" s="29">
        <v>0.47779200000000011</v>
      </c>
      <c r="I908" s="29"/>
      <c r="J908" s="29"/>
      <c r="K908" s="28"/>
      <c r="L908" s="29"/>
      <c r="M908" s="79">
        <f>H908+J908+L908</f>
        <v>0.47779200000000011</v>
      </c>
    </row>
    <row r="909" spans="1:13" s="32" customFormat="1" x14ac:dyDescent="0.35">
      <c r="A909" s="80"/>
      <c r="B909" s="28"/>
      <c r="C909" s="194" t="s">
        <v>24</v>
      </c>
      <c r="D909" s="28" t="s">
        <v>19</v>
      </c>
      <c r="E909" s="29">
        <v>0.77800000000000002</v>
      </c>
      <c r="F909" s="54">
        <v>3.2676000000000011E-2</v>
      </c>
      <c r="G909" s="29">
        <v>4</v>
      </c>
      <c r="H909" s="29">
        <v>0.13070400000000004</v>
      </c>
      <c r="I909" s="28"/>
      <c r="J909" s="29"/>
      <c r="K909" s="28"/>
      <c r="L909" s="29"/>
      <c r="M909" s="79">
        <f>H909+J909+L909</f>
        <v>0.13070400000000004</v>
      </c>
    </row>
    <row r="910" spans="1:13" s="32" customFormat="1" x14ac:dyDescent="0.35">
      <c r="A910" s="27" t="s">
        <v>355</v>
      </c>
      <c r="B910" s="212" t="s">
        <v>211</v>
      </c>
      <c r="C910" s="213" t="s">
        <v>789</v>
      </c>
      <c r="D910" s="28" t="s">
        <v>54</v>
      </c>
      <c r="E910" s="28"/>
      <c r="F910" s="126">
        <v>1.575E-2</v>
      </c>
      <c r="G910" s="28"/>
      <c r="H910" s="29"/>
      <c r="I910" s="28"/>
      <c r="J910" s="29"/>
      <c r="K910" s="28"/>
      <c r="L910" s="29"/>
      <c r="M910" s="79"/>
    </row>
    <row r="911" spans="1:13" s="32" customFormat="1" x14ac:dyDescent="0.35">
      <c r="A911" s="80"/>
      <c r="B911" s="28"/>
      <c r="C911" s="194" t="s">
        <v>44</v>
      </c>
      <c r="D911" s="28" t="s">
        <v>15</v>
      </c>
      <c r="E911" s="28">
        <v>2.6399999999999997</v>
      </c>
      <c r="F911" s="29">
        <v>4.1579999999999992E-2</v>
      </c>
      <c r="G911" s="28"/>
      <c r="H911" s="29"/>
      <c r="I911" s="33">
        <v>6</v>
      </c>
      <c r="J911" s="29">
        <v>0.24947999999999995</v>
      </c>
      <c r="K911" s="28"/>
      <c r="L911" s="29"/>
      <c r="M911" s="79">
        <f>H911+J911+L911</f>
        <v>0.24947999999999995</v>
      </c>
    </row>
    <row r="912" spans="1:13" s="32" customFormat="1" x14ac:dyDescent="0.35">
      <c r="A912" s="80"/>
      <c r="B912" s="28"/>
      <c r="C912" s="28" t="s">
        <v>23</v>
      </c>
      <c r="D912" s="28"/>
      <c r="E912" s="28"/>
      <c r="F912" s="29"/>
      <c r="G912" s="28"/>
      <c r="H912" s="29"/>
      <c r="I912" s="28"/>
      <c r="J912" s="29"/>
      <c r="K912" s="28"/>
      <c r="L912" s="29"/>
      <c r="M912" s="79"/>
    </row>
    <row r="913" spans="1:13" s="32" customFormat="1" x14ac:dyDescent="0.35">
      <c r="A913" s="27" t="s">
        <v>1001</v>
      </c>
      <c r="B913" s="28" t="s">
        <v>591</v>
      </c>
      <c r="C913" s="194" t="s">
        <v>590</v>
      </c>
      <c r="D913" s="28" t="s">
        <v>54</v>
      </c>
      <c r="E913" s="29">
        <v>1.02</v>
      </c>
      <c r="F913" s="54">
        <v>1.6064999999999999E-2</v>
      </c>
      <c r="G913" s="33">
        <v>119</v>
      </c>
      <c r="H913" s="29">
        <v>1.911735</v>
      </c>
      <c r="I913" s="28"/>
      <c r="J913" s="29"/>
      <c r="K913" s="28"/>
      <c r="L913" s="29"/>
      <c r="M913" s="79">
        <f>H913+J913+L913</f>
        <v>1.911735</v>
      </c>
    </row>
    <row r="914" spans="1:13" s="32" customFormat="1" x14ac:dyDescent="0.35">
      <c r="A914" s="27" t="s">
        <v>1002</v>
      </c>
      <c r="B914" s="28" t="s">
        <v>506</v>
      </c>
      <c r="C914" s="194" t="s">
        <v>212</v>
      </c>
      <c r="D914" s="28" t="s">
        <v>54</v>
      </c>
      <c r="E914" s="54">
        <v>2.4E-2</v>
      </c>
      <c r="F914" s="81">
        <v>3.7800000000000003E-4</v>
      </c>
      <c r="G914" s="33">
        <v>474</v>
      </c>
      <c r="H914" s="29">
        <v>0.17917200000000003</v>
      </c>
      <c r="I914" s="29"/>
      <c r="J914" s="29"/>
      <c r="K914" s="28"/>
      <c r="L914" s="29"/>
      <c r="M914" s="79">
        <f>H914+J914+L914</f>
        <v>0.17917200000000003</v>
      </c>
    </row>
    <row r="915" spans="1:13" s="32" customFormat="1" x14ac:dyDescent="0.35">
      <c r="A915" s="80"/>
      <c r="B915" s="28"/>
      <c r="C915" s="194" t="s">
        <v>24</v>
      </c>
      <c r="D915" s="28" t="s">
        <v>19</v>
      </c>
      <c r="E915" s="29">
        <v>0.77800000000000002</v>
      </c>
      <c r="F915" s="54">
        <v>1.2253500000000001E-2</v>
      </c>
      <c r="G915" s="29">
        <v>4</v>
      </c>
      <c r="H915" s="29">
        <v>4.9014000000000002E-2</v>
      </c>
      <c r="I915" s="28"/>
      <c r="J915" s="29"/>
      <c r="K915" s="28"/>
      <c r="L915" s="29"/>
      <c r="M915" s="79">
        <f>H915+J915+L915</f>
        <v>4.9014000000000002E-2</v>
      </c>
    </row>
    <row r="916" spans="1:13" s="207" customFormat="1" x14ac:dyDescent="0.45">
      <c r="A916" s="55" t="s">
        <v>356</v>
      </c>
      <c r="B916" s="201" t="s">
        <v>175</v>
      </c>
      <c r="C916" s="211" t="s">
        <v>739</v>
      </c>
      <c r="D916" s="56" t="s">
        <v>20</v>
      </c>
      <c r="E916" s="56"/>
      <c r="F916" s="128">
        <v>0.114</v>
      </c>
      <c r="G916" s="56"/>
      <c r="H916" s="57"/>
      <c r="I916" s="56"/>
      <c r="J916" s="57"/>
      <c r="K916" s="56"/>
      <c r="L916" s="57"/>
      <c r="M916" s="19"/>
    </row>
    <row r="917" spans="1:13" s="207" customFormat="1" x14ac:dyDescent="0.45">
      <c r="A917" s="55"/>
      <c r="B917" s="56"/>
      <c r="C917" s="2" t="s">
        <v>14</v>
      </c>
      <c r="D917" s="56" t="s">
        <v>15</v>
      </c>
      <c r="E917" s="60">
        <v>134</v>
      </c>
      <c r="F917" s="57">
        <v>15.276</v>
      </c>
      <c r="G917" s="56"/>
      <c r="H917" s="57"/>
      <c r="I917" s="60">
        <v>6</v>
      </c>
      <c r="J917" s="57">
        <v>91.656000000000006</v>
      </c>
      <c r="K917" s="56"/>
      <c r="L917" s="57"/>
      <c r="M917" s="19">
        <f t="shared" ref="M917:M918" si="167">H917+J917+L917</f>
        <v>91.656000000000006</v>
      </c>
    </row>
    <row r="918" spans="1:13" s="207" customFormat="1" x14ac:dyDescent="0.45">
      <c r="A918" s="55"/>
      <c r="B918" s="56"/>
      <c r="C918" s="2" t="s">
        <v>22</v>
      </c>
      <c r="D918" s="56" t="s">
        <v>19</v>
      </c>
      <c r="E918" s="60">
        <v>129</v>
      </c>
      <c r="F918" s="57">
        <v>14.706000000000001</v>
      </c>
      <c r="G918" s="56"/>
      <c r="H918" s="57"/>
      <c r="I918" s="56"/>
      <c r="J918" s="57"/>
      <c r="K918" s="60">
        <v>4</v>
      </c>
      <c r="L918" s="57">
        <v>58.824000000000005</v>
      </c>
      <c r="M918" s="19">
        <f t="shared" si="167"/>
        <v>58.824000000000005</v>
      </c>
    </row>
    <row r="919" spans="1:13" s="207" customFormat="1" x14ac:dyDescent="0.45">
      <c r="A919" s="55"/>
      <c r="B919" s="56"/>
      <c r="C919" s="56" t="s">
        <v>23</v>
      </c>
      <c r="D919" s="56"/>
      <c r="E919" s="60"/>
      <c r="F919" s="57"/>
      <c r="G919" s="56"/>
      <c r="H919" s="57"/>
      <c r="I919" s="56"/>
      <c r="J919" s="57"/>
      <c r="K919" s="56"/>
      <c r="L919" s="57"/>
      <c r="M919" s="19"/>
    </row>
    <row r="920" spans="1:13" s="207" customFormat="1" x14ac:dyDescent="0.45">
      <c r="A920" s="55" t="s">
        <v>357</v>
      </c>
      <c r="B920" s="56" t="s">
        <v>39</v>
      </c>
      <c r="C920" s="2" t="s">
        <v>224</v>
      </c>
      <c r="D920" s="56" t="s">
        <v>37</v>
      </c>
      <c r="E920" s="60"/>
      <c r="F920" s="60">
        <v>2</v>
      </c>
      <c r="G920" s="57">
        <v>216.10169491525426</v>
      </c>
      <c r="H920" s="60">
        <v>432.20338983050851</v>
      </c>
      <c r="I920" s="60"/>
      <c r="J920" s="60"/>
      <c r="K920" s="60"/>
      <c r="L920" s="60"/>
      <c r="M920" s="19">
        <f t="shared" ref="M920:M921" si="168">H920+J920+L920</f>
        <v>432.20338983050851</v>
      </c>
    </row>
    <row r="921" spans="1:13" s="207" customFormat="1" x14ac:dyDescent="0.45">
      <c r="A921" s="55"/>
      <c r="B921" s="56"/>
      <c r="C921" s="2" t="s">
        <v>24</v>
      </c>
      <c r="D921" s="56" t="s">
        <v>19</v>
      </c>
      <c r="E921" s="60">
        <v>45.2</v>
      </c>
      <c r="F921" s="59">
        <v>5.1528000000000009</v>
      </c>
      <c r="G921" s="60">
        <v>4</v>
      </c>
      <c r="H921" s="57">
        <v>20.611200000000004</v>
      </c>
      <c r="I921" s="56"/>
      <c r="J921" s="57"/>
      <c r="K921" s="56"/>
      <c r="L921" s="57"/>
      <c r="M921" s="19">
        <f t="shared" si="168"/>
        <v>20.611200000000004</v>
      </c>
    </row>
    <row r="922" spans="1:13" s="207" customFormat="1" x14ac:dyDescent="0.45">
      <c r="A922" s="55" t="s">
        <v>358</v>
      </c>
      <c r="B922" s="201" t="s">
        <v>175</v>
      </c>
      <c r="C922" s="211" t="s">
        <v>740</v>
      </c>
      <c r="D922" s="56" t="s">
        <v>20</v>
      </c>
      <c r="E922" s="56"/>
      <c r="F922" s="128">
        <v>9.1600000000000001E-2</v>
      </c>
      <c r="G922" s="56"/>
      <c r="H922" s="57"/>
      <c r="I922" s="56"/>
      <c r="J922" s="57"/>
      <c r="K922" s="56"/>
      <c r="L922" s="57"/>
      <c r="M922" s="19"/>
    </row>
    <row r="923" spans="1:13" s="207" customFormat="1" x14ac:dyDescent="0.45">
      <c r="A923" s="55"/>
      <c r="B923" s="56"/>
      <c r="C923" s="2" t="s">
        <v>14</v>
      </c>
      <c r="D923" s="56" t="s">
        <v>15</v>
      </c>
      <c r="E923" s="60">
        <v>134</v>
      </c>
      <c r="F923" s="57">
        <v>12.2744</v>
      </c>
      <c r="G923" s="56"/>
      <c r="H923" s="57"/>
      <c r="I923" s="60">
        <v>6</v>
      </c>
      <c r="J923" s="57">
        <v>73.6464</v>
      </c>
      <c r="K923" s="56"/>
      <c r="L923" s="57"/>
      <c r="M923" s="19">
        <f t="shared" ref="M923:M924" si="169">H923+J923+L923</f>
        <v>73.6464</v>
      </c>
    </row>
    <row r="924" spans="1:13" s="207" customFormat="1" x14ac:dyDescent="0.45">
      <c r="A924" s="55"/>
      <c r="B924" s="56"/>
      <c r="C924" s="2" t="s">
        <v>22</v>
      </c>
      <c r="D924" s="56" t="s">
        <v>19</v>
      </c>
      <c r="E924" s="60">
        <v>129</v>
      </c>
      <c r="F924" s="57">
        <v>11.8164</v>
      </c>
      <c r="G924" s="56"/>
      <c r="H924" s="57"/>
      <c r="I924" s="56"/>
      <c r="J924" s="57"/>
      <c r="K924" s="60">
        <v>4</v>
      </c>
      <c r="L924" s="57">
        <v>47.265599999999999</v>
      </c>
      <c r="M924" s="19">
        <f t="shared" si="169"/>
        <v>47.265599999999999</v>
      </c>
    </row>
    <row r="925" spans="1:13" s="207" customFormat="1" x14ac:dyDescent="0.45">
      <c r="A925" s="55"/>
      <c r="B925" s="56"/>
      <c r="C925" s="56" t="s">
        <v>23</v>
      </c>
      <c r="D925" s="56"/>
      <c r="E925" s="60"/>
      <c r="F925" s="57"/>
      <c r="G925" s="56"/>
      <c r="H925" s="57"/>
      <c r="I925" s="56"/>
      <c r="J925" s="57"/>
      <c r="K925" s="56"/>
      <c r="L925" s="57"/>
      <c r="M925" s="19"/>
    </row>
    <row r="926" spans="1:13" s="207" customFormat="1" x14ac:dyDescent="0.45">
      <c r="A926" s="55" t="s">
        <v>359</v>
      </c>
      <c r="B926" s="56" t="s">
        <v>39</v>
      </c>
      <c r="C926" s="2" t="s">
        <v>221</v>
      </c>
      <c r="D926" s="56" t="s">
        <v>37</v>
      </c>
      <c r="E926" s="60"/>
      <c r="F926" s="60">
        <v>2</v>
      </c>
      <c r="G926" s="57">
        <v>182.20338983050848</v>
      </c>
      <c r="H926" s="60">
        <v>364.40677966101697</v>
      </c>
      <c r="I926" s="60"/>
      <c r="J926" s="60"/>
      <c r="K926" s="60"/>
      <c r="L926" s="60"/>
      <c r="M926" s="19">
        <f t="shared" ref="M926:M927" si="170">H926+J926+L926</f>
        <v>364.40677966101697</v>
      </c>
    </row>
    <row r="927" spans="1:13" s="207" customFormat="1" x14ac:dyDescent="0.45">
      <c r="A927" s="55"/>
      <c r="B927" s="56"/>
      <c r="C927" s="2" t="s">
        <v>24</v>
      </c>
      <c r="D927" s="56" t="s">
        <v>19</v>
      </c>
      <c r="E927" s="60">
        <v>45.2</v>
      </c>
      <c r="F927" s="59">
        <v>4.14032</v>
      </c>
      <c r="G927" s="60">
        <v>4</v>
      </c>
      <c r="H927" s="57">
        <v>16.56128</v>
      </c>
      <c r="I927" s="56"/>
      <c r="J927" s="57"/>
      <c r="K927" s="56"/>
      <c r="L927" s="57"/>
      <c r="M927" s="19">
        <f t="shared" si="170"/>
        <v>16.56128</v>
      </c>
    </row>
    <row r="928" spans="1:13" s="207" customFormat="1" x14ac:dyDescent="0.45">
      <c r="A928" s="55" t="s">
        <v>360</v>
      </c>
      <c r="B928" s="201" t="s">
        <v>175</v>
      </c>
      <c r="C928" s="211" t="s">
        <v>741</v>
      </c>
      <c r="D928" s="56" t="s">
        <v>20</v>
      </c>
      <c r="E928" s="56"/>
      <c r="F928" s="126">
        <v>0.1376</v>
      </c>
      <c r="G928" s="56"/>
      <c r="H928" s="57"/>
      <c r="I928" s="56"/>
      <c r="J928" s="57"/>
      <c r="K928" s="56"/>
      <c r="L928" s="57"/>
      <c r="M928" s="19"/>
    </row>
    <row r="929" spans="1:14" s="207" customFormat="1" x14ac:dyDescent="0.45">
      <c r="A929" s="55"/>
      <c r="B929" s="56"/>
      <c r="C929" s="2" t="s">
        <v>14</v>
      </c>
      <c r="D929" s="56" t="s">
        <v>15</v>
      </c>
      <c r="E929" s="60">
        <v>134</v>
      </c>
      <c r="F929" s="57">
        <v>18.438400000000001</v>
      </c>
      <c r="G929" s="56"/>
      <c r="H929" s="57"/>
      <c r="I929" s="60">
        <v>6</v>
      </c>
      <c r="J929" s="57">
        <v>110.63040000000001</v>
      </c>
      <c r="K929" s="56"/>
      <c r="L929" s="57"/>
      <c r="M929" s="19">
        <f>H929+J929+L929</f>
        <v>110.63040000000001</v>
      </c>
    </row>
    <row r="930" spans="1:14" s="207" customFormat="1" x14ac:dyDescent="0.45">
      <c r="A930" s="55"/>
      <c r="B930" s="56"/>
      <c r="C930" s="2" t="s">
        <v>22</v>
      </c>
      <c r="D930" s="56" t="s">
        <v>19</v>
      </c>
      <c r="E930" s="60">
        <v>129</v>
      </c>
      <c r="F930" s="57">
        <v>17.750399999999999</v>
      </c>
      <c r="G930" s="56"/>
      <c r="H930" s="57"/>
      <c r="I930" s="56"/>
      <c r="J930" s="57"/>
      <c r="K930" s="60">
        <v>4</v>
      </c>
      <c r="L930" s="57">
        <v>71.001599999999996</v>
      </c>
      <c r="M930" s="19">
        <f>H930+J930+L930</f>
        <v>71.001599999999996</v>
      </c>
    </row>
    <row r="931" spans="1:14" s="207" customFormat="1" x14ac:dyDescent="0.45">
      <c r="A931" s="55"/>
      <c r="B931" s="56"/>
      <c r="C931" s="56" t="s">
        <v>23</v>
      </c>
      <c r="D931" s="56"/>
      <c r="E931" s="60"/>
      <c r="F931" s="57"/>
      <c r="G931" s="56"/>
      <c r="H931" s="57"/>
      <c r="I931" s="56"/>
      <c r="J931" s="57"/>
      <c r="K931" s="56"/>
      <c r="L931" s="57"/>
      <c r="M931" s="19"/>
    </row>
    <row r="932" spans="1:14" s="207" customFormat="1" x14ac:dyDescent="0.45">
      <c r="A932" s="55" t="s">
        <v>411</v>
      </c>
      <c r="B932" s="56" t="s">
        <v>39</v>
      </c>
      <c r="C932" s="2" t="s">
        <v>223</v>
      </c>
      <c r="D932" s="56" t="s">
        <v>37</v>
      </c>
      <c r="E932" s="60"/>
      <c r="F932" s="60">
        <v>4</v>
      </c>
      <c r="G932" s="57">
        <v>148.30508474576271</v>
      </c>
      <c r="H932" s="60">
        <v>593.22033898305085</v>
      </c>
      <c r="I932" s="60"/>
      <c r="J932" s="60"/>
      <c r="K932" s="60"/>
      <c r="L932" s="60"/>
      <c r="M932" s="19">
        <f>H932+J932+L932</f>
        <v>593.22033898305085</v>
      </c>
    </row>
    <row r="933" spans="1:14" s="207" customFormat="1" x14ac:dyDescent="0.45">
      <c r="A933" s="55"/>
      <c r="B933" s="56"/>
      <c r="C933" s="2" t="s">
        <v>24</v>
      </c>
      <c r="D933" s="56" t="s">
        <v>19</v>
      </c>
      <c r="E933" s="60">
        <v>45.2</v>
      </c>
      <c r="F933" s="59">
        <v>6.2195200000000002</v>
      </c>
      <c r="G933" s="60">
        <v>4</v>
      </c>
      <c r="H933" s="57">
        <v>24.878080000000001</v>
      </c>
      <c r="I933" s="56"/>
      <c r="J933" s="57"/>
      <c r="K933" s="56"/>
      <c r="L933" s="57"/>
      <c r="M933" s="19">
        <f>H933+J933+L933</f>
        <v>24.878080000000001</v>
      </c>
    </row>
    <row r="934" spans="1:14" s="32" customFormat="1" x14ac:dyDescent="0.35">
      <c r="A934" s="27" t="s">
        <v>841</v>
      </c>
      <c r="B934" s="212" t="s">
        <v>112</v>
      </c>
      <c r="C934" s="213" t="s">
        <v>742</v>
      </c>
      <c r="D934" s="28" t="s">
        <v>20</v>
      </c>
      <c r="E934" s="28"/>
      <c r="F934" s="126">
        <v>0.224</v>
      </c>
      <c r="G934" s="28"/>
      <c r="H934" s="29"/>
      <c r="I934" s="28"/>
      <c r="J934" s="29"/>
      <c r="K934" s="28"/>
      <c r="L934" s="29"/>
      <c r="M934" s="50"/>
      <c r="N934" s="35"/>
    </row>
    <row r="935" spans="1:14" s="32" customFormat="1" x14ac:dyDescent="0.35">
      <c r="A935" s="27"/>
      <c r="B935" s="28"/>
      <c r="C935" s="194" t="s">
        <v>14</v>
      </c>
      <c r="D935" s="28" t="s">
        <v>15</v>
      </c>
      <c r="E935" s="29">
        <v>305</v>
      </c>
      <c r="F935" s="33">
        <v>68.320000000000007</v>
      </c>
      <c r="G935" s="28"/>
      <c r="H935" s="29"/>
      <c r="I935" s="33">
        <v>6</v>
      </c>
      <c r="J935" s="29">
        <v>409.92000000000007</v>
      </c>
      <c r="K935" s="28"/>
      <c r="L935" s="29"/>
      <c r="M935" s="79">
        <f>H935+J935+L935</f>
        <v>409.92000000000007</v>
      </c>
      <c r="N935" s="35"/>
    </row>
    <row r="936" spans="1:14" s="32" customFormat="1" x14ac:dyDescent="0.35">
      <c r="A936" s="27"/>
      <c r="B936" s="28"/>
      <c r="C936" s="194" t="s">
        <v>22</v>
      </c>
      <c r="D936" s="28" t="s">
        <v>19</v>
      </c>
      <c r="E936" s="29">
        <v>162</v>
      </c>
      <c r="F936" s="29">
        <v>36.288000000000004</v>
      </c>
      <c r="G936" s="28"/>
      <c r="H936" s="29"/>
      <c r="I936" s="28"/>
      <c r="J936" s="29"/>
      <c r="K936" s="33">
        <v>4</v>
      </c>
      <c r="L936" s="29">
        <v>145.15200000000002</v>
      </c>
      <c r="M936" s="79">
        <f>H936+J936+L936</f>
        <v>145.15200000000002</v>
      </c>
      <c r="N936" s="35"/>
    </row>
    <row r="937" spans="1:14" s="32" customFormat="1" x14ac:dyDescent="0.35">
      <c r="A937" s="27"/>
      <c r="B937" s="28"/>
      <c r="C937" s="28" t="s">
        <v>23</v>
      </c>
      <c r="D937" s="28"/>
      <c r="E937" s="28"/>
      <c r="F937" s="29"/>
      <c r="G937" s="28"/>
      <c r="H937" s="29"/>
      <c r="I937" s="28"/>
      <c r="J937" s="29"/>
      <c r="K937" s="28"/>
      <c r="L937" s="29"/>
      <c r="M937" s="79"/>
      <c r="N937" s="35"/>
    </row>
    <row r="938" spans="1:14" s="32" customFormat="1" x14ac:dyDescent="0.35">
      <c r="A938" s="27" t="s">
        <v>412</v>
      </c>
      <c r="B938" s="28" t="s">
        <v>39</v>
      </c>
      <c r="C938" s="194" t="s">
        <v>214</v>
      </c>
      <c r="D938" s="28" t="s">
        <v>37</v>
      </c>
      <c r="E938" s="28"/>
      <c r="F938" s="33">
        <v>14</v>
      </c>
      <c r="G938" s="29">
        <v>50.847457627118644</v>
      </c>
      <c r="H938" s="29">
        <v>711.86440677966107</v>
      </c>
      <c r="I938" s="28"/>
      <c r="J938" s="29"/>
      <c r="K938" s="28"/>
      <c r="L938" s="29"/>
      <c r="M938" s="79">
        <f>H938+J938+L938</f>
        <v>711.86440677966107</v>
      </c>
      <c r="N938" s="35"/>
    </row>
    <row r="939" spans="1:14" s="32" customFormat="1" x14ac:dyDescent="0.35">
      <c r="A939" s="27"/>
      <c r="B939" s="28"/>
      <c r="C939" s="194" t="s">
        <v>24</v>
      </c>
      <c r="D939" s="28" t="s">
        <v>19</v>
      </c>
      <c r="E939" s="29">
        <v>49.2</v>
      </c>
      <c r="F939" s="29">
        <v>11.020800000000001</v>
      </c>
      <c r="G939" s="33">
        <v>4</v>
      </c>
      <c r="H939" s="29">
        <v>44.083200000000005</v>
      </c>
      <c r="I939" s="28"/>
      <c r="J939" s="29"/>
      <c r="K939" s="28"/>
      <c r="L939" s="29"/>
      <c r="M939" s="79">
        <f>H939+J939+L939</f>
        <v>44.083200000000005</v>
      </c>
      <c r="N939" s="35"/>
    </row>
    <row r="940" spans="1:14" s="32" customFormat="1" x14ac:dyDescent="0.35">
      <c r="A940" s="27" t="s">
        <v>842</v>
      </c>
      <c r="B940" s="212" t="s">
        <v>112</v>
      </c>
      <c r="C940" s="213" t="s">
        <v>587</v>
      </c>
      <c r="D940" s="28" t="s">
        <v>20</v>
      </c>
      <c r="E940" s="28"/>
      <c r="F940" s="126">
        <v>8.2000000000000003E-2</v>
      </c>
      <c r="G940" s="28"/>
      <c r="H940" s="29"/>
      <c r="I940" s="28"/>
      <c r="J940" s="29"/>
      <c r="K940" s="28"/>
      <c r="L940" s="29"/>
      <c r="M940" s="79"/>
      <c r="N940" s="35"/>
    </row>
    <row r="941" spans="1:14" s="32" customFormat="1" x14ac:dyDescent="0.35">
      <c r="A941" s="27"/>
      <c r="B941" s="28"/>
      <c r="C941" s="194" t="s">
        <v>14</v>
      </c>
      <c r="D941" s="28" t="s">
        <v>15</v>
      </c>
      <c r="E941" s="29">
        <v>305</v>
      </c>
      <c r="F941" s="29">
        <v>25.01</v>
      </c>
      <c r="G941" s="28"/>
      <c r="H941" s="29"/>
      <c r="I941" s="33">
        <v>6</v>
      </c>
      <c r="J941" s="29">
        <v>150.06</v>
      </c>
      <c r="K941" s="28"/>
      <c r="L941" s="29"/>
      <c r="M941" s="79">
        <f>H941+J941+L941</f>
        <v>150.06</v>
      </c>
      <c r="N941" s="35"/>
    </row>
    <row r="942" spans="1:14" s="32" customFormat="1" x14ac:dyDescent="0.35">
      <c r="A942" s="27"/>
      <c r="B942" s="28"/>
      <c r="C942" s="194" t="s">
        <v>22</v>
      </c>
      <c r="D942" s="28" t="s">
        <v>19</v>
      </c>
      <c r="E942" s="29">
        <v>162</v>
      </c>
      <c r="F942" s="29">
        <v>13.284000000000001</v>
      </c>
      <c r="G942" s="28"/>
      <c r="H942" s="29"/>
      <c r="I942" s="28"/>
      <c r="J942" s="29"/>
      <c r="K942" s="33">
        <v>4</v>
      </c>
      <c r="L942" s="29">
        <v>53.136000000000003</v>
      </c>
      <c r="M942" s="79">
        <f>H942+J942+L942</f>
        <v>53.136000000000003</v>
      </c>
      <c r="N942" s="35"/>
    </row>
    <row r="943" spans="1:14" s="32" customFormat="1" x14ac:dyDescent="0.35">
      <c r="A943" s="27"/>
      <c r="B943" s="28"/>
      <c r="C943" s="28" t="s">
        <v>23</v>
      </c>
      <c r="D943" s="28"/>
      <c r="E943" s="28"/>
      <c r="F943" s="29"/>
      <c r="G943" s="28"/>
      <c r="H943" s="29"/>
      <c r="I943" s="28"/>
      <c r="J943" s="29"/>
      <c r="K943" s="28"/>
      <c r="L943" s="29"/>
      <c r="M943" s="79"/>
      <c r="N943" s="35"/>
    </row>
    <row r="944" spans="1:14" s="32" customFormat="1" x14ac:dyDescent="0.35">
      <c r="A944" s="27" t="s">
        <v>413</v>
      </c>
      <c r="B944" s="226" t="s">
        <v>39</v>
      </c>
      <c r="C944" s="194" t="s">
        <v>216</v>
      </c>
      <c r="D944" s="28" t="s">
        <v>37</v>
      </c>
      <c r="E944" s="28"/>
      <c r="F944" s="33">
        <v>10</v>
      </c>
      <c r="G944" s="29">
        <v>33.898305084745765</v>
      </c>
      <c r="H944" s="29">
        <v>338.98305084745766</v>
      </c>
      <c r="I944" s="28"/>
      <c r="J944" s="29"/>
      <c r="K944" s="28"/>
      <c r="L944" s="29"/>
      <c r="M944" s="79">
        <f>H944+J944+L944</f>
        <v>338.98305084745766</v>
      </c>
      <c r="N944" s="35"/>
    </row>
    <row r="945" spans="1:14" s="32" customFormat="1" x14ac:dyDescent="0.35">
      <c r="A945" s="27"/>
      <c r="B945" s="28"/>
      <c r="C945" s="194" t="s">
        <v>24</v>
      </c>
      <c r="D945" s="28" t="s">
        <v>19</v>
      </c>
      <c r="E945" s="29">
        <v>49.2</v>
      </c>
      <c r="F945" s="29">
        <v>4.0344000000000007</v>
      </c>
      <c r="G945" s="33">
        <v>4</v>
      </c>
      <c r="H945" s="29">
        <v>16.137600000000003</v>
      </c>
      <c r="I945" s="28"/>
      <c r="J945" s="29"/>
      <c r="K945" s="28"/>
      <c r="L945" s="29"/>
      <c r="M945" s="79">
        <f>H945+J945+L945</f>
        <v>16.137600000000003</v>
      </c>
      <c r="N945" s="35"/>
    </row>
    <row r="946" spans="1:14" s="32" customFormat="1" x14ac:dyDescent="0.35">
      <c r="A946" s="27" t="s">
        <v>843</v>
      </c>
      <c r="B946" s="212" t="s">
        <v>227</v>
      </c>
      <c r="C946" s="213" t="s">
        <v>588</v>
      </c>
      <c r="D946" s="28" t="s">
        <v>36</v>
      </c>
      <c r="E946" s="28"/>
      <c r="F946" s="78">
        <v>1</v>
      </c>
      <c r="G946" s="88"/>
      <c r="H946" s="29"/>
      <c r="I946" s="28"/>
      <c r="J946" s="29"/>
      <c r="K946" s="28"/>
      <c r="L946" s="29"/>
      <c r="M946" s="79"/>
    </row>
    <row r="947" spans="1:14" s="32" customFormat="1" x14ac:dyDescent="0.35">
      <c r="A947" s="80"/>
      <c r="B947" s="28"/>
      <c r="C947" s="194" t="s">
        <v>14</v>
      </c>
      <c r="D947" s="28" t="s">
        <v>15</v>
      </c>
      <c r="E947" s="29">
        <v>18.600000000000001</v>
      </c>
      <c r="F947" s="33">
        <v>18.600000000000001</v>
      </c>
      <c r="G947" s="88"/>
      <c r="H947" s="29"/>
      <c r="I947" s="33">
        <v>6</v>
      </c>
      <c r="J947" s="29">
        <v>111.60000000000001</v>
      </c>
      <c r="K947" s="28"/>
      <c r="L947" s="29"/>
      <c r="M947" s="79">
        <f>H947+J947+L947</f>
        <v>111.60000000000001</v>
      </c>
    </row>
    <row r="948" spans="1:14" s="32" customFormat="1" x14ac:dyDescent="0.35">
      <c r="A948" s="80"/>
      <c r="B948" s="28"/>
      <c r="C948" s="194" t="s">
        <v>22</v>
      </c>
      <c r="D948" s="28" t="s">
        <v>19</v>
      </c>
      <c r="E948" s="29">
        <v>9</v>
      </c>
      <c r="F948" s="33">
        <v>9</v>
      </c>
      <c r="G948" s="88"/>
      <c r="H948" s="29"/>
      <c r="I948" s="28"/>
      <c r="J948" s="29"/>
      <c r="K948" s="33">
        <v>4</v>
      </c>
      <c r="L948" s="29">
        <v>36</v>
      </c>
      <c r="M948" s="79">
        <f>H948+J948+L948</f>
        <v>36</v>
      </c>
    </row>
    <row r="949" spans="1:14" s="32" customFormat="1" x14ac:dyDescent="0.35">
      <c r="A949" s="80"/>
      <c r="B949" s="28"/>
      <c r="C949" s="28" t="s">
        <v>23</v>
      </c>
      <c r="D949" s="28"/>
      <c r="E949" s="28"/>
      <c r="F949" s="29"/>
      <c r="G949" s="88"/>
      <c r="H949" s="29"/>
      <c r="I949" s="28"/>
      <c r="J949" s="29"/>
      <c r="K949" s="28"/>
      <c r="L949" s="29"/>
      <c r="M949" s="79"/>
    </row>
    <row r="950" spans="1:14" s="32" customFormat="1" x14ac:dyDescent="0.35">
      <c r="A950" s="80"/>
      <c r="B950" s="28"/>
      <c r="C950" s="194" t="s">
        <v>24</v>
      </c>
      <c r="D950" s="28" t="s">
        <v>19</v>
      </c>
      <c r="E950" s="29">
        <v>4.34</v>
      </c>
      <c r="F950" s="29">
        <v>4.34</v>
      </c>
      <c r="G950" s="134">
        <v>4</v>
      </c>
      <c r="H950" s="29">
        <v>17.36</v>
      </c>
      <c r="I950" s="28"/>
      <c r="J950" s="29"/>
      <c r="K950" s="28"/>
      <c r="L950" s="29"/>
      <c r="M950" s="79">
        <f>H950+J950+L950</f>
        <v>17.36</v>
      </c>
    </row>
    <row r="951" spans="1:14" s="32" customFormat="1" x14ac:dyDescent="0.35">
      <c r="A951" s="27" t="s">
        <v>844</v>
      </c>
      <c r="B951" s="212" t="s">
        <v>226</v>
      </c>
      <c r="C951" s="213" t="s">
        <v>743</v>
      </c>
      <c r="D951" s="28" t="s">
        <v>36</v>
      </c>
      <c r="E951" s="28"/>
      <c r="F951" s="78">
        <v>1</v>
      </c>
      <c r="G951" s="88"/>
      <c r="H951" s="29"/>
      <c r="I951" s="28"/>
      <c r="J951" s="29"/>
      <c r="K951" s="28"/>
      <c r="L951" s="29"/>
      <c r="M951" s="79"/>
    </row>
    <row r="952" spans="1:14" s="32" customFormat="1" x14ac:dyDescent="0.35">
      <c r="A952" s="80"/>
      <c r="B952" s="28"/>
      <c r="C952" s="194" t="s">
        <v>14</v>
      </c>
      <c r="D952" s="28" t="s">
        <v>15</v>
      </c>
      <c r="E952" s="33">
        <v>13</v>
      </c>
      <c r="F952" s="29">
        <v>13</v>
      </c>
      <c r="G952" s="88"/>
      <c r="H952" s="29"/>
      <c r="I952" s="33">
        <v>6</v>
      </c>
      <c r="J952" s="29">
        <v>78</v>
      </c>
      <c r="K952" s="28"/>
      <c r="L952" s="29"/>
      <c r="M952" s="79">
        <f>H952+J952+L952</f>
        <v>78</v>
      </c>
    </row>
    <row r="953" spans="1:14" s="32" customFormat="1" x14ac:dyDescent="0.35">
      <c r="A953" s="80"/>
      <c r="B953" s="28"/>
      <c r="C953" s="194" t="s">
        <v>22</v>
      </c>
      <c r="D953" s="28" t="s">
        <v>19</v>
      </c>
      <c r="E953" s="29">
        <v>6.31</v>
      </c>
      <c r="F953" s="29">
        <v>6.31</v>
      </c>
      <c r="G953" s="88"/>
      <c r="H953" s="29"/>
      <c r="I953" s="28"/>
      <c r="J953" s="29"/>
      <c r="K953" s="33">
        <v>4</v>
      </c>
      <c r="L953" s="29">
        <v>25.24</v>
      </c>
      <c r="M953" s="79">
        <f>H953+J953+L953</f>
        <v>25.24</v>
      </c>
    </row>
    <row r="954" spans="1:14" s="32" customFormat="1" x14ac:dyDescent="0.35">
      <c r="A954" s="80"/>
      <c r="B954" s="28"/>
      <c r="C954" s="28" t="s">
        <v>23</v>
      </c>
      <c r="D954" s="28"/>
      <c r="E954" s="28"/>
      <c r="F954" s="29"/>
      <c r="G954" s="88"/>
      <c r="H954" s="29"/>
      <c r="I954" s="28"/>
      <c r="J954" s="29"/>
      <c r="K954" s="28"/>
      <c r="L954" s="29"/>
      <c r="M954" s="79"/>
    </row>
    <row r="955" spans="1:14" s="32" customFormat="1" x14ac:dyDescent="0.35">
      <c r="A955" s="80"/>
      <c r="B955" s="28"/>
      <c r="C955" s="194" t="s">
        <v>24</v>
      </c>
      <c r="D955" s="28" t="s">
        <v>19</v>
      </c>
      <c r="E955" s="29">
        <v>2.8</v>
      </c>
      <c r="F955" s="29">
        <v>2.8</v>
      </c>
      <c r="G955" s="134">
        <v>4</v>
      </c>
      <c r="H955" s="29">
        <v>11.2</v>
      </c>
      <c r="I955" s="28"/>
      <c r="J955" s="29"/>
      <c r="K955" s="28"/>
      <c r="L955" s="29"/>
      <c r="M955" s="79">
        <f>H955+J955+L955</f>
        <v>11.2</v>
      </c>
    </row>
    <row r="956" spans="1:14" s="32" customFormat="1" x14ac:dyDescent="0.35">
      <c r="A956" s="27" t="s">
        <v>845</v>
      </c>
      <c r="B956" s="212" t="s">
        <v>228</v>
      </c>
      <c r="C956" s="213" t="s">
        <v>744</v>
      </c>
      <c r="D956" s="28" t="s">
        <v>36</v>
      </c>
      <c r="E956" s="28"/>
      <c r="F956" s="78">
        <v>2</v>
      </c>
      <c r="G956" s="88"/>
      <c r="H956" s="29"/>
      <c r="I956" s="28"/>
      <c r="J956" s="29"/>
      <c r="K956" s="28"/>
      <c r="L956" s="29"/>
      <c r="M956" s="79"/>
    </row>
    <row r="957" spans="1:14" s="32" customFormat="1" x14ac:dyDescent="0.35">
      <c r="A957" s="80"/>
      <c r="B957" s="28"/>
      <c r="C957" s="194" t="s">
        <v>14</v>
      </c>
      <c r="D957" s="28" t="s">
        <v>15</v>
      </c>
      <c r="E957" s="29">
        <v>7.98</v>
      </c>
      <c r="F957" s="29">
        <v>15.96</v>
      </c>
      <c r="G957" s="88"/>
      <c r="H957" s="29"/>
      <c r="I957" s="33">
        <v>6</v>
      </c>
      <c r="J957" s="29">
        <v>95.76</v>
      </c>
      <c r="K957" s="28"/>
      <c r="L957" s="29"/>
      <c r="M957" s="79">
        <f>H957+J957+L957</f>
        <v>95.76</v>
      </c>
    </row>
    <row r="958" spans="1:14" s="32" customFormat="1" x14ac:dyDescent="0.35">
      <c r="A958" s="80"/>
      <c r="B958" s="28"/>
      <c r="C958" s="194" t="s">
        <v>22</v>
      </c>
      <c r="D958" s="28" t="s">
        <v>19</v>
      </c>
      <c r="E958" s="29">
        <v>2.13</v>
      </c>
      <c r="F958" s="29">
        <v>4.26</v>
      </c>
      <c r="G958" s="88"/>
      <c r="H958" s="29"/>
      <c r="I958" s="28"/>
      <c r="J958" s="29"/>
      <c r="K958" s="33">
        <v>4</v>
      </c>
      <c r="L958" s="29">
        <v>17.04</v>
      </c>
      <c r="M958" s="79">
        <f>H958+J958+L958</f>
        <v>17.04</v>
      </c>
    </row>
    <row r="959" spans="1:14" s="32" customFormat="1" x14ac:dyDescent="0.35">
      <c r="A959" s="80"/>
      <c r="B959" s="28"/>
      <c r="C959" s="28" t="s">
        <v>23</v>
      </c>
      <c r="D959" s="28"/>
      <c r="E959" s="28"/>
      <c r="F959" s="29"/>
      <c r="G959" s="88"/>
      <c r="H959" s="29"/>
      <c r="I959" s="28"/>
      <c r="J959" s="29"/>
      <c r="K959" s="28"/>
      <c r="L959" s="29"/>
      <c r="M959" s="79"/>
    </row>
    <row r="960" spans="1:14" s="32" customFormat="1" x14ac:dyDescent="0.35">
      <c r="A960" s="80"/>
      <c r="B960" s="28"/>
      <c r="C960" s="194" t="s">
        <v>24</v>
      </c>
      <c r="D960" s="28" t="s">
        <v>19</v>
      </c>
      <c r="E960" s="29">
        <v>1.73</v>
      </c>
      <c r="F960" s="29">
        <v>3.46</v>
      </c>
      <c r="G960" s="134">
        <v>4</v>
      </c>
      <c r="H960" s="29">
        <v>13.84</v>
      </c>
      <c r="I960" s="28"/>
      <c r="J960" s="29"/>
      <c r="K960" s="28"/>
      <c r="L960" s="29"/>
      <c r="M960" s="79">
        <f>H960+J960+L960</f>
        <v>13.84</v>
      </c>
    </row>
    <row r="961" spans="1:13" s="32" customFormat="1" x14ac:dyDescent="0.35">
      <c r="A961" s="27" t="s">
        <v>846</v>
      </c>
      <c r="B961" s="212" t="s">
        <v>746</v>
      </c>
      <c r="C961" s="213" t="s">
        <v>745</v>
      </c>
      <c r="D961" s="28" t="s">
        <v>36</v>
      </c>
      <c r="E961" s="28"/>
      <c r="F961" s="78">
        <v>1</v>
      </c>
      <c r="G961" s="88"/>
      <c r="H961" s="29"/>
      <c r="I961" s="28"/>
      <c r="J961" s="29"/>
      <c r="K961" s="28"/>
      <c r="L961" s="29"/>
      <c r="M961" s="79"/>
    </row>
    <row r="962" spans="1:13" s="32" customFormat="1" x14ac:dyDescent="0.35">
      <c r="A962" s="80"/>
      <c r="B962" s="28"/>
      <c r="C962" s="194" t="s">
        <v>14</v>
      </c>
      <c r="D962" s="28" t="s">
        <v>15</v>
      </c>
      <c r="E962" s="29">
        <v>6.62</v>
      </c>
      <c r="F962" s="29">
        <v>6.62</v>
      </c>
      <c r="G962" s="88"/>
      <c r="H962" s="29"/>
      <c r="I962" s="33">
        <v>6</v>
      </c>
      <c r="J962" s="29">
        <v>39.72</v>
      </c>
      <c r="K962" s="28"/>
      <c r="L962" s="29"/>
      <c r="M962" s="79">
        <f>H962+J962+L962</f>
        <v>39.72</v>
      </c>
    </row>
    <row r="963" spans="1:13" s="32" customFormat="1" x14ac:dyDescent="0.35">
      <c r="A963" s="80"/>
      <c r="B963" s="28"/>
      <c r="C963" s="194" t="s">
        <v>22</v>
      </c>
      <c r="D963" s="28" t="s">
        <v>19</v>
      </c>
      <c r="E963" s="29">
        <v>1.77</v>
      </c>
      <c r="F963" s="29">
        <v>1.77</v>
      </c>
      <c r="G963" s="88"/>
      <c r="H963" s="29"/>
      <c r="I963" s="28"/>
      <c r="J963" s="29"/>
      <c r="K963" s="33">
        <v>4</v>
      </c>
      <c r="L963" s="29">
        <v>7.08</v>
      </c>
      <c r="M963" s="79">
        <f>H963+J963+L963</f>
        <v>7.08</v>
      </c>
    </row>
    <row r="964" spans="1:13" s="32" customFormat="1" x14ac:dyDescent="0.35">
      <c r="A964" s="80"/>
      <c r="B964" s="28"/>
      <c r="C964" s="28" t="s">
        <v>23</v>
      </c>
      <c r="D964" s="28"/>
      <c r="E964" s="28"/>
      <c r="F964" s="29"/>
      <c r="G964" s="88"/>
      <c r="H964" s="29"/>
      <c r="I964" s="28"/>
      <c r="J964" s="29"/>
      <c r="K964" s="28"/>
      <c r="L964" s="29"/>
      <c r="M964" s="79"/>
    </row>
    <row r="965" spans="1:13" s="32" customFormat="1" x14ac:dyDescent="0.35">
      <c r="A965" s="80"/>
      <c r="B965" s="28"/>
      <c r="C965" s="194" t="s">
        <v>24</v>
      </c>
      <c r="D965" s="28" t="s">
        <v>19</v>
      </c>
      <c r="E965" s="29">
        <v>1.3</v>
      </c>
      <c r="F965" s="29">
        <v>1.3</v>
      </c>
      <c r="G965" s="134">
        <v>4</v>
      </c>
      <c r="H965" s="29">
        <v>5.2</v>
      </c>
      <c r="I965" s="28"/>
      <c r="J965" s="29"/>
      <c r="K965" s="28"/>
      <c r="L965" s="29"/>
      <c r="M965" s="79">
        <f>H965+J965+L965</f>
        <v>5.2</v>
      </c>
    </row>
    <row r="966" spans="1:13" s="32" customFormat="1" x14ac:dyDescent="0.35">
      <c r="A966" s="27" t="s">
        <v>847</v>
      </c>
      <c r="B966" s="212" t="s">
        <v>229</v>
      </c>
      <c r="C966" s="213" t="s">
        <v>589</v>
      </c>
      <c r="D966" s="28" t="s">
        <v>36</v>
      </c>
      <c r="E966" s="28"/>
      <c r="F966" s="78">
        <v>3</v>
      </c>
      <c r="G966" s="88"/>
      <c r="H966" s="29"/>
      <c r="I966" s="28"/>
      <c r="J966" s="29"/>
      <c r="K966" s="28"/>
      <c r="L966" s="29"/>
      <c r="M966" s="79"/>
    </row>
    <row r="967" spans="1:13" s="32" customFormat="1" x14ac:dyDescent="0.35">
      <c r="A967" s="80"/>
      <c r="B967" s="28"/>
      <c r="C967" s="194" t="s">
        <v>14</v>
      </c>
      <c r="D967" s="28" t="s">
        <v>15</v>
      </c>
      <c r="E967" s="29">
        <v>4.87</v>
      </c>
      <c r="F967" s="29">
        <v>14.61</v>
      </c>
      <c r="G967" s="88"/>
      <c r="H967" s="29"/>
      <c r="I967" s="33">
        <v>6</v>
      </c>
      <c r="J967" s="29">
        <v>87.66</v>
      </c>
      <c r="K967" s="28"/>
      <c r="L967" s="29"/>
      <c r="M967" s="79">
        <f>H967+J967+L967</f>
        <v>87.66</v>
      </c>
    </row>
    <row r="968" spans="1:13" s="32" customFormat="1" x14ac:dyDescent="0.35">
      <c r="A968" s="80"/>
      <c r="B968" s="28"/>
      <c r="C968" s="194" t="s">
        <v>22</v>
      </c>
      <c r="D968" s="28" t="s">
        <v>19</v>
      </c>
      <c r="E968" s="29">
        <v>1.29</v>
      </c>
      <c r="F968" s="29">
        <v>3.87</v>
      </c>
      <c r="G968" s="88"/>
      <c r="H968" s="29"/>
      <c r="I968" s="28"/>
      <c r="J968" s="29"/>
      <c r="K968" s="33">
        <v>4</v>
      </c>
      <c r="L968" s="29">
        <v>15.48</v>
      </c>
      <c r="M968" s="79">
        <f>H968+J968+L968</f>
        <v>15.48</v>
      </c>
    </row>
    <row r="969" spans="1:13" s="32" customFormat="1" x14ac:dyDescent="0.35">
      <c r="A969" s="80"/>
      <c r="B969" s="28"/>
      <c r="C969" s="28" t="s">
        <v>23</v>
      </c>
      <c r="D969" s="28"/>
      <c r="E969" s="28"/>
      <c r="F969" s="29"/>
      <c r="G969" s="88"/>
      <c r="H969" s="29"/>
      <c r="I969" s="28"/>
      <c r="J969" s="29"/>
      <c r="K969" s="28"/>
      <c r="L969" s="29"/>
      <c r="M969" s="79"/>
    </row>
    <row r="970" spans="1:13" s="32" customFormat="1" x14ac:dyDescent="0.35">
      <c r="A970" s="80"/>
      <c r="B970" s="28"/>
      <c r="C970" s="194" t="s">
        <v>24</v>
      </c>
      <c r="D970" s="28" t="s">
        <v>19</v>
      </c>
      <c r="E970" s="29">
        <v>0.79</v>
      </c>
      <c r="F970" s="29">
        <v>2.37</v>
      </c>
      <c r="G970" s="134">
        <v>4</v>
      </c>
      <c r="H970" s="29">
        <v>9.48</v>
      </c>
      <c r="I970" s="28"/>
      <c r="J970" s="29"/>
      <c r="K970" s="28"/>
      <c r="L970" s="29"/>
      <c r="M970" s="79">
        <f>H970+J970+L970</f>
        <v>9.48</v>
      </c>
    </row>
    <row r="971" spans="1:13" s="32" customFormat="1" x14ac:dyDescent="0.35">
      <c r="A971" s="27" t="s">
        <v>848</v>
      </c>
      <c r="B971" s="212" t="s">
        <v>230</v>
      </c>
      <c r="C971" s="213" t="s">
        <v>747</v>
      </c>
      <c r="D971" s="28" t="s">
        <v>36</v>
      </c>
      <c r="E971" s="28"/>
      <c r="F971" s="78">
        <v>1</v>
      </c>
      <c r="G971" s="88"/>
      <c r="H971" s="29"/>
      <c r="I971" s="28"/>
      <c r="J971" s="29"/>
      <c r="K971" s="28"/>
      <c r="L971" s="29"/>
      <c r="M971" s="79"/>
    </row>
    <row r="972" spans="1:13" s="32" customFormat="1" x14ac:dyDescent="0.35">
      <c r="A972" s="80"/>
      <c r="B972" s="28"/>
      <c r="C972" s="194" t="s">
        <v>14</v>
      </c>
      <c r="D972" s="28" t="s">
        <v>15</v>
      </c>
      <c r="E972" s="29">
        <v>1.95</v>
      </c>
      <c r="F972" s="29">
        <v>1.95</v>
      </c>
      <c r="G972" s="88"/>
      <c r="H972" s="29"/>
      <c r="I972" s="33">
        <v>6</v>
      </c>
      <c r="J972" s="29">
        <v>11.7</v>
      </c>
      <c r="K972" s="28"/>
      <c r="L972" s="29"/>
      <c r="M972" s="79">
        <f>H972+J972+L972</f>
        <v>11.7</v>
      </c>
    </row>
    <row r="973" spans="1:13" s="32" customFormat="1" x14ac:dyDescent="0.35">
      <c r="A973" s="80"/>
      <c r="B973" s="28"/>
      <c r="C973" s="194" t="s">
        <v>22</v>
      </c>
      <c r="D973" s="28" t="s">
        <v>19</v>
      </c>
      <c r="E973" s="29">
        <v>0.59</v>
      </c>
      <c r="F973" s="29">
        <v>0.59</v>
      </c>
      <c r="G973" s="88"/>
      <c r="H973" s="29"/>
      <c r="I973" s="28"/>
      <c r="J973" s="29"/>
      <c r="K973" s="33">
        <v>4</v>
      </c>
      <c r="L973" s="29">
        <v>2.36</v>
      </c>
      <c r="M973" s="79">
        <f>H973+J973+L973</f>
        <v>2.36</v>
      </c>
    </row>
    <row r="974" spans="1:13" s="32" customFormat="1" x14ac:dyDescent="0.35">
      <c r="A974" s="80"/>
      <c r="B974" s="28"/>
      <c r="C974" s="28" t="s">
        <v>23</v>
      </c>
      <c r="D974" s="28"/>
      <c r="E974" s="28"/>
      <c r="F974" s="29"/>
      <c r="G974" s="88"/>
      <c r="H974" s="29"/>
      <c r="I974" s="28"/>
      <c r="J974" s="29"/>
      <c r="K974" s="28"/>
      <c r="L974" s="29"/>
      <c r="M974" s="79"/>
    </row>
    <row r="975" spans="1:13" s="32" customFormat="1" x14ac:dyDescent="0.35">
      <c r="A975" s="80" t="s">
        <v>1003</v>
      </c>
      <c r="B975" s="226" t="s">
        <v>749</v>
      </c>
      <c r="C975" s="194" t="s">
        <v>748</v>
      </c>
      <c r="D975" s="28" t="s">
        <v>25</v>
      </c>
      <c r="E975" s="28">
        <v>0.4</v>
      </c>
      <c r="F975" s="29">
        <v>0.4</v>
      </c>
      <c r="G975" s="29">
        <v>11.4</v>
      </c>
      <c r="H975" s="29">
        <v>4.5600000000000005</v>
      </c>
      <c r="I975" s="28"/>
      <c r="J975" s="29"/>
      <c r="K975" s="28"/>
      <c r="L975" s="29"/>
      <c r="M975" s="79">
        <f t="shared" ref="M975" si="171">H975+J975+L975</f>
        <v>4.5600000000000005</v>
      </c>
    </row>
    <row r="976" spans="1:13" s="32" customFormat="1" x14ac:dyDescent="0.35">
      <c r="A976" s="80"/>
      <c r="B976" s="28"/>
      <c r="C976" s="194" t="s">
        <v>24</v>
      </c>
      <c r="D976" s="28" t="s">
        <v>19</v>
      </c>
      <c r="E976" s="29">
        <v>0.4</v>
      </c>
      <c r="F976" s="29">
        <v>0.4</v>
      </c>
      <c r="G976" s="134">
        <v>4</v>
      </c>
      <c r="H976" s="29">
        <v>1.6</v>
      </c>
      <c r="I976" s="28"/>
      <c r="J976" s="29"/>
      <c r="K976" s="28"/>
      <c r="L976" s="29"/>
      <c r="M976" s="79">
        <f>H976+J976+L976</f>
        <v>1.6</v>
      </c>
    </row>
    <row r="977" spans="1:13" s="32" customFormat="1" x14ac:dyDescent="0.35">
      <c r="A977" s="27" t="s">
        <v>849</v>
      </c>
      <c r="B977" s="212" t="s">
        <v>95</v>
      </c>
      <c r="C977" s="213" t="s">
        <v>592</v>
      </c>
      <c r="D977" s="28" t="s">
        <v>36</v>
      </c>
      <c r="E977" s="28"/>
      <c r="F977" s="78">
        <v>7</v>
      </c>
      <c r="G977" s="88"/>
      <c r="H977" s="29"/>
      <c r="I977" s="28"/>
      <c r="J977" s="29"/>
      <c r="K977" s="28"/>
      <c r="L977" s="29"/>
      <c r="M977" s="79"/>
    </row>
    <row r="978" spans="1:13" s="32" customFormat="1" x14ac:dyDescent="0.35">
      <c r="A978" s="80"/>
      <c r="B978" s="28"/>
      <c r="C978" s="194" t="s">
        <v>14</v>
      </c>
      <c r="D978" s="28" t="s">
        <v>15</v>
      </c>
      <c r="E978" s="29">
        <v>1.75</v>
      </c>
      <c r="F978" s="29">
        <v>12.25</v>
      </c>
      <c r="G978" s="88"/>
      <c r="H978" s="29"/>
      <c r="I978" s="33">
        <v>6</v>
      </c>
      <c r="J978" s="29">
        <v>73.5</v>
      </c>
      <c r="K978" s="28"/>
      <c r="L978" s="29"/>
      <c r="M978" s="79">
        <f>H978+J978+L978</f>
        <v>73.5</v>
      </c>
    </row>
    <row r="979" spans="1:13" s="32" customFormat="1" x14ac:dyDescent="0.35">
      <c r="A979" s="80"/>
      <c r="B979" s="28"/>
      <c r="C979" s="194" t="s">
        <v>22</v>
      </c>
      <c r="D979" s="28" t="s">
        <v>19</v>
      </c>
      <c r="E979" s="29">
        <v>0.39</v>
      </c>
      <c r="F979" s="29">
        <v>2.73</v>
      </c>
      <c r="G979" s="88"/>
      <c r="H979" s="29"/>
      <c r="I979" s="28"/>
      <c r="J979" s="29"/>
      <c r="K979" s="33">
        <v>4</v>
      </c>
      <c r="L979" s="29">
        <v>10.92</v>
      </c>
      <c r="M979" s="79">
        <f>H979+J979+L979</f>
        <v>10.92</v>
      </c>
    </row>
    <row r="980" spans="1:13" s="32" customFormat="1" x14ac:dyDescent="0.35">
      <c r="A980" s="80"/>
      <c r="B980" s="28"/>
      <c r="C980" s="28" t="s">
        <v>23</v>
      </c>
      <c r="D980" s="28"/>
      <c r="E980" s="28"/>
      <c r="F980" s="29"/>
      <c r="G980" s="88"/>
      <c r="H980" s="29"/>
      <c r="I980" s="28"/>
      <c r="J980" s="29"/>
      <c r="K980" s="28"/>
      <c r="L980" s="29"/>
      <c r="M980" s="79"/>
    </row>
    <row r="981" spans="1:13" s="32" customFormat="1" x14ac:dyDescent="0.35">
      <c r="A981" s="80" t="s">
        <v>1004</v>
      </c>
      <c r="B981" s="226" t="s">
        <v>557</v>
      </c>
      <c r="C981" s="194" t="s">
        <v>555</v>
      </c>
      <c r="D981" s="28" t="s">
        <v>25</v>
      </c>
      <c r="E981" s="28">
        <v>0.4</v>
      </c>
      <c r="F981" s="29">
        <v>2.8000000000000003</v>
      </c>
      <c r="G981" s="29">
        <v>5.5</v>
      </c>
      <c r="H981" s="29">
        <v>15.400000000000002</v>
      </c>
      <c r="I981" s="28"/>
      <c r="J981" s="29"/>
      <c r="K981" s="28"/>
      <c r="L981" s="29"/>
      <c r="M981" s="79">
        <f t="shared" ref="M981" si="172">H981+J981+L981</f>
        <v>15.400000000000002</v>
      </c>
    </row>
    <row r="982" spans="1:13" s="32" customFormat="1" x14ac:dyDescent="0.35">
      <c r="A982" s="80"/>
      <c r="B982" s="28"/>
      <c r="C982" s="194" t="s">
        <v>24</v>
      </c>
      <c r="D982" s="28" t="s">
        <v>19</v>
      </c>
      <c r="E982" s="29">
        <v>0.34</v>
      </c>
      <c r="F982" s="29">
        <v>2.3800000000000003</v>
      </c>
      <c r="G982" s="134">
        <v>4</v>
      </c>
      <c r="H982" s="29">
        <v>9.5200000000000014</v>
      </c>
      <c r="I982" s="28"/>
      <c r="J982" s="29"/>
      <c r="K982" s="28"/>
      <c r="L982" s="29"/>
      <c r="M982" s="79">
        <f>H982+J982+L982</f>
        <v>9.5200000000000014</v>
      </c>
    </row>
    <row r="983" spans="1:13" s="32" customFormat="1" x14ac:dyDescent="0.35">
      <c r="A983" s="27" t="s">
        <v>850</v>
      </c>
      <c r="B983" s="212" t="s">
        <v>95</v>
      </c>
      <c r="C983" s="213" t="s">
        <v>593</v>
      </c>
      <c r="D983" s="28" t="s">
        <v>36</v>
      </c>
      <c r="E983" s="28"/>
      <c r="F983" s="78">
        <v>3</v>
      </c>
      <c r="G983" s="88"/>
      <c r="H983" s="29"/>
      <c r="I983" s="28"/>
      <c r="J983" s="29"/>
      <c r="K983" s="28"/>
      <c r="L983" s="29"/>
      <c r="M983" s="79"/>
    </row>
    <row r="984" spans="1:13" s="32" customFormat="1" x14ac:dyDescent="0.35">
      <c r="A984" s="80"/>
      <c r="B984" s="28"/>
      <c r="C984" s="194" t="s">
        <v>14</v>
      </c>
      <c r="D984" s="28" t="s">
        <v>15</v>
      </c>
      <c r="E984" s="29">
        <v>1.75</v>
      </c>
      <c r="F984" s="29">
        <v>5.25</v>
      </c>
      <c r="G984" s="88"/>
      <c r="H984" s="29"/>
      <c r="I984" s="33">
        <v>6</v>
      </c>
      <c r="J984" s="29">
        <v>31.5</v>
      </c>
      <c r="K984" s="28"/>
      <c r="L984" s="29"/>
      <c r="M984" s="79">
        <f>H984+J984+L984</f>
        <v>31.5</v>
      </c>
    </row>
    <row r="985" spans="1:13" s="32" customFormat="1" x14ac:dyDescent="0.35">
      <c r="A985" s="80"/>
      <c r="B985" s="28"/>
      <c r="C985" s="194" t="s">
        <v>22</v>
      </c>
      <c r="D985" s="28" t="s">
        <v>19</v>
      </c>
      <c r="E985" s="29">
        <v>0.39</v>
      </c>
      <c r="F985" s="29">
        <v>1.17</v>
      </c>
      <c r="G985" s="88"/>
      <c r="H985" s="29"/>
      <c r="I985" s="28"/>
      <c r="J985" s="29"/>
      <c r="K985" s="33">
        <v>4</v>
      </c>
      <c r="L985" s="29">
        <v>4.68</v>
      </c>
      <c r="M985" s="79">
        <f>H985+J985+L985</f>
        <v>4.68</v>
      </c>
    </row>
    <row r="986" spans="1:13" s="32" customFormat="1" x14ac:dyDescent="0.35">
      <c r="A986" s="80"/>
      <c r="B986" s="28"/>
      <c r="C986" s="28" t="s">
        <v>23</v>
      </c>
      <c r="D986" s="28"/>
      <c r="E986" s="28"/>
      <c r="F986" s="29"/>
      <c r="G986" s="88"/>
      <c r="H986" s="29"/>
      <c r="I986" s="28"/>
      <c r="J986" s="29"/>
      <c r="K986" s="28"/>
      <c r="L986" s="29"/>
      <c r="M986" s="79"/>
    </row>
    <row r="987" spans="1:13" s="32" customFormat="1" x14ac:dyDescent="0.35">
      <c r="A987" s="80" t="s">
        <v>1005</v>
      </c>
      <c r="B987" s="226" t="s">
        <v>557</v>
      </c>
      <c r="C987" s="194" t="s">
        <v>555</v>
      </c>
      <c r="D987" s="28" t="s">
        <v>25</v>
      </c>
      <c r="E987" s="28">
        <v>0.4</v>
      </c>
      <c r="F987" s="29">
        <v>1.2000000000000002</v>
      </c>
      <c r="G987" s="29">
        <v>5.5</v>
      </c>
      <c r="H987" s="29">
        <v>6.6000000000000014</v>
      </c>
      <c r="I987" s="28"/>
      <c r="J987" s="29"/>
      <c r="K987" s="28"/>
      <c r="L987" s="29"/>
      <c r="M987" s="79">
        <f t="shared" ref="M987" si="173">H987+J987+L987</f>
        <v>6.6000000000000014</v>
      </c>
    </row>
    <row r="988" spans="1:13" s="32" customFormat="1" x14ac:dyDescent="0.35">
      <c r="A988" s="80"/>
      <c r="B988" s="28"/>
      <c r="C988" s="194" t="s">
        <v>24</v>
      </c>
      <c r="D988" s="28" t="s">
        <v>19</v>
      </c>
      <c r="E988" s="29">
        <v>0.34</v>
      </c>
      <c r="F988" s="29">
        <v>1.02</v>
      </c>
      <c r="G988" s="134">
        <v>4</v>
      </c>
      <c r="H988" s="29">
        <v>4.08</v>
      </c>
      <c r="I988" s="28"/>
      <c r="J988" s="29"/>
      <c r="K988" s="28"/>
      <c r="L988" s="29"/>
      <c r="M988" s="79">
        <f>H988+J988+L988</f>
        <v>4.08</v>
      </c>
    </row>
    <row r="989" spans="1:13" s="32" customFormat="1" x14ac:dyDescent="0.35">
      <c r="A989" s="27" t="s">
        <v>851</v>
      </c>
      <c r="B989" s="212" t="s">
        <v>205</v>
      </c>
      <c r="C989" s="213" t="s">
        <v>594</v>
      </c>
      <c r="D989" s="28" t="s">
        <v>36</v>
      </c>
      <c r="E989" s="28"/>
      <c r="F989" s="78">
        <v>18</v>
      </c>
      <c r="G989" s="88"/>
      <c r="H989" s="29"/>
      <c r="I989" s="28"/>
      <c r="J989" s="29"/>
      <c r="K989" s="28"/>
      <c r="L989" s="29"/>
      <c r="M989" s="79"/>
    </row>
    <row r="990" spans="1:13" s="32" customFormat="1" x14ac:dyDescent="0.35">
      <c r="A990" s="80"/>
      <c r="B990" s="28"/>
      <c r="C990" s="194" t="s">
        <v>14</v>
      </c>
      <c r="D990" s="28" t="s">
        <v>15</v>
      </c>
      <c r="E990" s="29">
        <v>1.24</v>
      </c>
      <c r="F990" s="29">
        <v>22.32</v>
      </c>
      <c r="G990" s="88"/>
      <c r="H990" s="29"/>
      <c r="I990" s="33">
        <v>6</v>
      </c>
      <c r="J990" s="29">
        <v>133.92000000000002</v>
      </c>
      <c r="K990" s="28"/>
      <c r="L990" s="29"/>
      <c r="M990" s="79">
        <f>H990+J990+L990</f>
        <v>133.92000000000002</v>
      </c>
    </row>
    <row r="991" spans="1:13" s="32" customFormat="1" x14ac:dyDescent="0.35">
      <c r="A991" s="80"/>
      <c r="B991" s="28"/>
      <c r="C991" s="194" t="s">
        <v>22</v>
      </c>
      <c r="D991" s="28" t="s">
        <v>19</v>
      </c>
      <c r="E991" s="29">
        <v>0.26</v>
      </c>
      <c r="F991" s="29">
        <v>4.68</v>
      </c>
      <c r="G991" s="88"/>
      <c r="H991" s="29"/>
      <c r="I991" s="28"/>
      <c r="J991" s="29"/>
      <c r="K991" s="33">
        <v>4</v>
      </c>
      <c r="L991" s="29">
        <v>18.72</v>
      </c>
      <c r="M991" s="79">
        <f>H991+J991+L991</f>
        <v>18.72</v>
      </c>
    </row>
    <row r="992" spans="1:13" s="32" customFormat="1" x14ac:dyDescent="0.35">
      <c r="A992" s="80"/>
      <c r="B992" s="28"/>
      <c r="C992" s="28" t="s">
        <v>23</v>
      </c>
      <c r="D992" s="28"/>
      <c r="E992" s="28"/>
      <c r="F992" s="29"/>
      <c r="G992" s="88"/>
      <c r="H992" s="29"/>
      <c r="I992" s="28"/>
      <c r="J992" s="29"/>
      <c r="K992" s="28"/>
      <c r="L992" s="29"/>
      <c r="M992" s="79"/>
    </row>
    <row r="993" spans="1:15" s="32" customFormat="1" x14ac:dyDescent="0.35">
      <c r="A993" s="80" t="s">
        <v>1006</v>
      </c>
      <c r="B993" s="226" t="s">
        <v>596</v>
      </c>
      <c r="C993" s="194" t="s">
        <v>595</v>
      </c>
      <c r="D993" s="28" t="s">
        <v>25</v>
      </c>
      <c r="E993" s="28">
        <v>0.4</v>
      </c>
      <c r="F993" s="29">
        <v>7.2</v>
      </c>
      <c r="G993" s="29">
        <v>1.69</v>
      </c>
      <c r="H993" s="29">
        <v>12.167999999999999</v>
      </c>
      <c r="I993" s="28"/>
      <c r="J993" s="29"/>
      <c r="K993" s="28"/>
      <c r="L993" s="29"/>
      <c r="M993" s="79">
        <f t="shared" ref="M993" si="174">H993+J993+L993</f>
        <v>12.167999999999999</v>
      </c>
    </row>
    <row r="994" spans="1:15" s="32" customFormat="1" x14ac:dyDescent="0.35">
      <c r="A994" s="80"/>
      <c r="B994" s="28"/>
      <c r="C994" s="194" t="s">
        <v>24</v>
      </c>
      <c r="D994" s="28" t="s">
        <v>19</v>
      </c>
      <c r="E994" s="29">
        <v>0.14000000000000001</v>
      </c>
      <c r="F994" s="29">
        <v>2.5200000000000005</v>
      </c>
      <c r="G994" s="134">
        <v>4</v>
      </c>
      <c r="H994" s="29">
        <v>10.080000000000002</v>
      </c>
      <c r="I994" s="28"/>
      <c r="J994" s="29"/>
      <c r="K994" s="28"/>
      <c r="L994" s="29"/>
      <c r="M994" s="79">
        <f>H994+J994+L994</f>
        <v>10.080000000000002</v>
      </c>
    </row>
    <row r="995" spans="1:15" s="32" customFormat="1" x14ac:dyDescent="0.35">
      <c r="A995" s="27" t="s">
        <v>852</v>
      </c>
      <c r="B995" s="212" t="s">
        <v>205</v>
      </c>
      <c r="C995" s="213" t="s">
        <v>597</v>
      </c>
      <c r="D995" s="28" t="s">
        <v>36</v>
      </c>
      <c r="E995" s="28"/>
      <c r="F995" s="78">
        <v>8</v>
      </c>
      <c r="G995" s="88"/>
      <c r="H995" s="29"/>
      <c r="I995" s="28"/>
      <c r="J995" s="29"/>
      <c r="K995" s="28"/>
      <c r="L995" s="29"/>
      <c r="M995" s="79"/>
    </row>
    <row r="996" spans="1:15" s="32" customFormat="1" x14ac:dyDescent="0.35">
      <c r="A996" s="80"/>
      <c r="B996" s="28"/>
      <c r="C996" s="194" t="s">
        <v>14</v>
      </c>
      <c r="D996" s="28" t="s">
        <v>15</v>
      </c>
      <c r="E996" s="29">
        <v>1.24</v>
      </c>
      <c r="F996" s="29">
        <v>9.92</v>
      </c>
      <c r="G996" s="88"/>
      <c r="H996" s="29"/>
      <c r="I996" s="33">
        <v>6</v>
      </c>
      <c r="J996" s="29">
        <v>59.519999999999996</v>
      </c>
      <c r="K996" s="28"/>
      <c r="L996" s="29"/>
      <c r="M996" s="79">
        <f>H996+J996+L996</f>
        <v>59.519999999999996</v>
      </c>
    </row>
    <row r="997" spans="1:15" s="32" customFormat="1" x14ac:dyDescent="0.35">
      <c r="A997" s="80"/>
      <c r="B997" s="28"/>
      <c r="C997" s="194" t="s">
        <v>22</v>
      </c>
      <c r="D997" s="28" t="s">
        <v>19</v>
      </c>
      <c r="E997" s="29">
        <v>0.26</v>
      </c>
      <c r="F997" s="29">
        <v>2.08</v>
      </c>
      <c r="G997" s="88"/>
      <c r="H997" s="29"/>
      <c r="I997" s="28"/>
      <c r="J997" s="29"/>
      <c r="K997" s="33">
        <v>4</v>
      </c>
      <c r="L997" s="29">
        <v>8.32</v>
      </c>
      <c r="M997" s="79">
        <f>H997+J997+L997</f>
        <v>8.32</v>
      </c>
    </row>
    <row r="998" spans="1:15" s="32" customFormat="1" x14ac:dyDescent="0.35">
      <c r="A998" s="80"/>
      <c r="B998" s="28"/>
      <c r="C998" s="28" t="s">
        <v>23</v>
      </c>
      <c r="D998" s="28"/>
      <c r="E998" s="28"/>
      <c r="F998" s="29"/>
      <c r="G998" s="88"/>
      <c r="H998" s="29"/>
      <c r="I998" s="28"/>
      <c r="J998" s="29"/>
      <c r="K998" s="28"/>
      <c r="L998" s="29"/>
      <c r="M998" s="79"/>
    </row>
    <row r="999" spans="1:15" s="32" customFormat="1" x14ac:dyDescent="0.35">
      <c r="A999" s="80" t="s">
        <v>361</v>
      </c>
      <c r="B999" s="226" t="s">
        <v>596</v>
      </c>
      <c r="C999" s="194" t="s">
        <v>595</v>
      </c>
      <c r="D999" s="28" t="s">
        <v>25</v>
      </c>
      <c r="E999" s="28">
        <v>0.4</v>
      </c>
      <c r="F999" s="29">
        <v>3.2</v>
      </c>
      <c r="G999" s="29">
        <v>1.69</v>
      </c>
      <c r="H999" s="29">
        <v>5.4080000000000004</v>
      </c>
      <c r="I999" s="28"/>
      <c r="J999" s="29"/>
      <c r="K999" s="28"/>
      <c r="L999" s="29"/>
      <c r="M999" s="79">
        <f t="shared" ref="M999" si="175">H999+J999+L999</f>
        <v>5.4080000000000004</v>
      </c>
    </row>
    <row r="1000" spans="1:15" s="32" customFormat="1" x14ac:dyDescent="0.35">
      <c r="A1000" s="80"/>
      <c r="B1000" s="28"/>
      <c r="C1000" s="194" t="s">
        <v>24</v>
      </c>
      <c r="D1000" s="28" t="s">
        <v>19</v>
      </c>
      <c r="E1000" s="29">
        <v>0.14000000000000001</v>
      </c>
      <c r="F1000" s="29">
        <v>1.1200000000000001</v>
      </c>
      <c r="G1000" s="134">
        <v>4</v>
      </c>
      <c r="H1000" s="29">
        <v>4.4800000000000004</v>
      </c>
      <c r="I1000" s="28"/>
      <c r="J1000" s="29"/>
      <c r="K1000" s="28"/>
      <c r="L1000" s="29"/>
      <c r="M1000" s="79">
        <f>H1000+J1000+L1000</f>
        <v>4.4800000000000004</v>
      </c>
    </row>
    <row r="1001" spans="1:15" x14ac:dyDescent="0.35">
      <c r="A1001" s="55" t="s">
        <v>853</v>
      </c>
      <c r="B1001" s="201" t="s">
        <v>232</v>
      </c>
      <c r="C1001" s="211" t="s">
        <v>233</v>
      </c>
      <c r="D1001" s="56" t="s">
        <v>25</v>
      </c>
      <c r="E1001" s="56"/>
      <c r="F1001" s="70">
        <v>1512</v>
      </c>
      <c r="G1001" s="56"/>
      <c r="H1001" s="57"/>
      <c r="I1001" s="56"/>
      <c r="J1001" s="57"/>
      <c r="K1001" s="56"/>
      <c r="L1001" s="57"/>
      <c r="M1001" s="58"/>
      <c r="N1001" s="62"/>
    </row>
    <row r="1002" spans="1:15" x14ac:dyDescent="0.35">
      <c r="A1002" s="55"/>
      <c r="B1002" s="201" t="s">
        <v>234</v>
      </c>
      <c r="C1002" s="2" t="s">
        <v>14</v>
      </c>
      <c r="D1002" s="56" t="s">
        <v>62</v>
      </c>
      <c r="E1002" s="57">
        <v>4.4999999999999998E-2</v>
      </c>
      <c r="F1002" s="57">
        <v>68.039999999999992</v>
      </c>
      <c r="G1002" s="56"/>
      <c r="H1002" s="57"/>
      <c r="I1002" s="60">
        <v>6</v>
      </c>
      <c r="J1002" s="57">
        <v>408.23999999999995</v>
      </c>
      <c r="K1002" s="56"/>
      <c r="L1002" s="57"/>
      <c r="M1002" s="58">
        <f>H1002+J1002+L1002</f>
        <v>408.23999999999995</v>
      </c>
    </row>
    <row r="1003" spans="1:15" x14ac:dyDescent="0.35">
      <c r="A1003" s="55" t="s">
        <v>1007</v>
      </c>
      <c r="B1003" s="56" t="s">
        <v>39</v>
      </c>
      <c r="C1003" s="2" t="s">
        <v>236</v>
      </c>
      <c r="D1003" s="56" t="s">
        <v>25</v>
      </c>
      <c r="E1003" s="61"/>
      <c r="F1003" s="60">
        <v>1512</v>
      </c>
      <c r="G1003" s="60">
        <v>1</v>
      </c>
      <c r="H1003" s="57">
        <v>1512</v>
      </c>
      <c r="I1003" s="57"/>
      <c r="J1003" s="57"/>
      <c r="K1003" s="56"/>
      <c r="L1003" s="57"/>
      <c r="M1003" s="58">
        <f>H1003+J1003+L1003</f>
        <v>1512</v>
      </c>
    </row>
    <row r="1004" spans="1:15" x14ac:dyDescent="0.35">
      <c r="A1004" s="55" t="s">
        <v>854</v>
      </c>
      <c r="B1004" s="56" t="s">
        <v>39</v>
      </c>
      <c r="C1004" s="211" t="s">
        <v>750</v>
      </c>
      <c r="D1004" s="56" t="s">
        <v>46</v>
      </c>
      <c r="E1004" s="61"/>
      <c r="F1004" s="84">
        <v>18.75</v>
      </c>
      <c r="G1004" s="60">
        <v>19.491525423728813</v>
      </c>
      <c r="H1004" s="57">
        <v>365.46610169491527</v>
      </c>
      <c r="I1004" s="57"/>
      <c r="J1004" s="57"/>
      <c r="K1004" s="56"/>
      <c r="L1004" s="57"/>
      <c r="M1004" s="58">
        <f>H1004+J1004+L1004</f>
        <v>365.46610169491527</v>
      </c>
    </row>
    <row r="1005" spans="1:15" s="32" customFormat="1" x14ac:dyDescent="0.35">
      <c r="A1005" s="27" t="s">
        <v>855</v>
      </c>
      <c r="B1005" s="212" t="s">
        <v>238</v>
      </c>
      <c r="C1005" s="225" t="s">
        <v>598</v>
      </c>
      <c r="D1005" s="28" t="s">
        <v>37</v>
      </c>
      <c r="E1005" s="28"/>
      <c r="F1005" s="74">
        <v>28</v>
      </c>
      <c r="G1005" s="28"/>
      <c r="H1005" s="29"/>
      <c r="I1005" s="28"/>
      <c r="J1005" s="29"/>
      <c r="K1005" s="28"/>
      <c r="L1005" s="29"/>
      <c r="M1005" s="79"/>
      <c r="O1005" s="116"/>
    </row>
    <row r="1006" spans="1:15" s="32" customFormat="1" x14ac:dyDescent="0.35">
      <c r="A1006" s="80"/>
      <c r="B1006" s="28"/>
      <c r="C1006" s="194" t="s">
        <v>14</v>
      </c>
      <c r="D1006" s="28" t="s">
        <v>15</v>
      </c>
      <c r="E1006" s="29">
        <v>2.23</v>
      </c>
      <c r="F1006" s="29">
        <v>62.44</v>
      </c>
      <c r="G1006" s="28"/>
      <c r="H1006" s="29"/>
      <c r="I1006" s="33">
        <v>6</v>
      </c>
      <c r="J1006" s="29">
        <v>374.64</v>
      </c>
      <c r="K1006" s="28"/>
      <c r="L1006" s="29"/>
      <c r="M1006" s="79">
        <f>H1006+J1006+L1006</f>
        <v>374.64</v>
      </c>
      <c r="O1006" s="116"/>
    </row>
    <row r="1007" spans="1:15" s="32" customFormat="1" x14ac:dyDescent="0.35">
      <c r="A1007" s="80"/>
      <c r="B1007" s="28"/>
      <c r="C1007" s="194" t="s">
        <v>22</v>
      </c>
      <c r="D1007" s="28" t="s">
        <v>19</v>
      </c>
      <c r="E1007" s="29">
        <v>1.93</v>
      </c>
      <c r="F1007" s="29">
        <v>54.04</v>
      </c>
      <c r="G1007" s="28"/>
      <c r="H1007" s="29"/>
      <c r="I1007" s="28"/>
      <c r="J1007" s="29"/>
      <c r="K1007" s="33">
        <v>4</v>
      </c>
      <c r="L1007" s="29">
        <v>216.16</v>
      </c>
      <c r="M1007" s="79">
        <f>H1007+J1007+L1007</f>
        <v>216.16</v>
      </c>
      <c r="N1007" s="4"/>
      <c r="O1007" s="116"/>
    </row>
    <row r="1008" spans="1:15" s="32" customFormat="1" x14ac:dyDescent="0.35">
      <c r="A1008" s="80"/>
      <c r="B1008" s="28"/>
      <c r="C1008" s="194" t="s">
        <v>24</v>
      </c>
      <c r="D1008" s="28" t="s">
        <v>19</v>
      </c>
      <c r="E1008" s="29">
        <v>3.26</v>
      </c>
      <c r="F1008" s="29">
        <v>91.28</v>
      </c>
      <c r="G1008" s="29">
        <v>4</v>
      </c>
      <c r="H1008" s="29">
        <v>365.12</v>
      </c>
      <c r="I1008" s="28"/>
      <c r="J1008" s="29"/>
      <c r="K1008" s="28"/>
      <c r="L1008" s="29"/>
      <c r="M1008" s="79">
        <f>H1008+J1008+L1008</f>
        <v>365.12</v>
      </c>
    </row>
    <row r="1009" spans="1:15" s="32" customFormat="1" x14ac:dyDescent="0.35">
      <c r="A1009" s="27" t="s">
        <v>856</v>
      </c>
      <c r="B1009" s="212" t="s">
        <v>239</v>
      </c>
      <c r="C1009" s="225" t="s">
        <v>599</v>
      </c>
      <c r="D1009" s="28" t="s">
        <v>37</v>
      </c>
      <c r="E1009" s="28"/>
      <c r="F1009" s="74">
        <v>28</v>
      </c>
      <c r="G1009" s="28"/>
      <c r="H1009" s="29"/>
      <c r="I1009" s="28"/>
      <c r="J1009" s="29"/>
      <c r="K1009" s="28"/>
      <c r="L1009" s="29"/>
      <c r="M1009" s="79"/>
      <c r="O1009" s="116"/>
    </row>
    <row r="1010" spans="1:15" s="32" customFormat="1" x14ac:dyDescent="0.35">
      <c r="A1010" s="80"/>
      <c r="B1010" s="28"/>
      <c r="C1010" s="194" t="s">
        <v>14</v>
      </c>
      <c r="D1010" s="28" t="s">
        <v>15</v>
      </c>
      <c r="E1010" s="29">
        <v>1.98</v>
      </c>
      <c r="F1010" s="29">
        <v>55.44</v>
      </c>
      <c r="G1010" s="28"/>
      <c r="H1010" s="29"/>
      <c r="I1010" s="33">
        <v>6</v>
      </c>
      <c r="J1010" s="29">
        <v>332.64</v>
      </c>
      <c r="K1010" s="28"/>
      <c r="L1010" s="29"/>
      <c r="M1010" s="79">
        <f>H1010+J1010+L1010</f>
        <v>332.64</v>
      </c>
      <c r="O1010" s="116"/>
    </row>
    <row r="1011" spans="1:15" s="32" customFormat="1" x14ac:dyDescent="0.35">
      <c r="A1011" s="80"/>
      <c r="B1011" s="28"/>
      <c r="C1011" s="194" t="s">
        <v>22</v>
      </c>
      <c r="D1011" s="28" t="s">
        <v>19</v>
      </c>
      <c r="E1011" s="29">
        <v>2.34</v>
      </c>
      <c r="F1011" s="29">
        <v>65.52</v>
      </c>
      <c r="G1011" s="28"/>
      <c r="H1011" s="29"/>
      <c r="I1011" s="28"/>
      <c r="J1011" s="29"/>
      <c r="K1011" s="33">
        <v>4</v>
      </c>
      <c r="L1011" s="29">
        <v>262.08</v>
      </c>
      <c r="M1011" s="79">
        <f>H1011+J1011+L1011</f>
        <v>262.08</v>
      </c>
      <c r="N1011" s="4"/>
      <c r="O1011" s="116"/>
    </row>
    <row r="1012" spans="1:15" s="32" customFormat="1" x14ac:dyDescent="0.35">
      <c r="A1012" s="80"/>
      <c r="B1012" s="28"/>
      <c r="C1012" s="194" t="s">
        <v>24</v>
      </c>
      <c r="D1012" s="28" t="s">
        <v>19</v>
      </c>
      <c r="E1012" s="29">
        <v>1.81</v>
      </c>
      <c r="F1012" s="29">
        <v>50.68</v>
      </c>
      <c r="G1012" s="29">
        <v>4</v>
      </c>
      <c r="H1012" s="29">
        <v>202.72</v>
      </c>
      <c r="I1012" s="28"/>
      <c r="J1012" s="29"/>
      <c r="K1012" s="28"/>
      <c r="L1012" s="29"/>
      <c r="M1012" s="79">
        <f>H1012+J1012+L1012</f>
        <v>202.72</v>
      </c>
    </row>
    <row r="1013" spans="1:15" s="32" customFormat="1" x14ac:dyDescent="0.35">
      <c r="A1013" s="27" t="s">
        <v>857</v>
      </c>
      <c r="B1013" s="212" t="s">
        <v>239</v>
      </c>
      <c r="C1013" s="225" t="s">
        <v>600</v>
      </c>
      <c r="D1013" s="28" t="s">
        <v>37</v>
      </c>
      <c r="E1013" s="28"/>
      <c r="F1013" s="74">
        <v>2</v>
      </c>
      <c r="G1013" s="28"/>
      <c r="H1013" s="29"/>
      <c r="I1013" s="28"/>
      <c r="J1013" s="29"/>
      <c r="K1013" s="28"/>
      <c r="L1013" s="29"/>
      <c r="M1013" s="79"/>
      <c r="O1013" s="116"/>
    </row>
    <row r="1014" spans="1:15" s="32" customFormat="1" x14ac:dyDescent="0.35">
      <c r="A1014" s="80"/>
      <c r="B1014" s="28"/>
      <c r="C1014" s="194" t="s">
        <v>14</v>
      </c>
      <c r="D1014" s="28" t="s">
        <v>15</v>
      </c>
      <c r="E1014" s="29">
        <v>1.98</v>
      </c>
      <c r="F1014" s="29">
        <v>3.96</v>
      </c>
      <c r="G1014" s="28"/>
      <c r="H1014" s="29"/>
      <c r="I1014" s="33">
        <v>6</v>
      </c>
      <c r="J1014" s="29">
        <v>23.759999999999998</v>
      </c>
      <c r="K1014" s="28"/>
      <c r="L1014" s="29"/>
      <c r="M1014" s="79">
        <f>H1014+J1014+L1014</f>
        <v>23.759999999999998</v>
      </c>
      <c r="O1014" s="116"/>
    </row>
    <row r="1015" spans="1:15" s="32" customFormat="1" x14ac:dyDescent="0.35">
      <c r="A1015" s="80"/>
      <c r="B1015" s="28"/>
      <c r="C1015" s="194" t="s">
        <v>22</v>
      </c>
      <c r="D1015" s="28" t="s">
        <v>19</v>
      </c>
      <c r="E1015" s="29">
        <v>2.34</v>
      </c>
      <c r="F1015" s="29">
        <v>4.68</v>
      </c>
      <c r="G1015" s="28"/>
      <c r="H1015" s="29"/>
      <c r="I1015" s="28"/>
      <c r="J1015" s="29"/>
      <c r="K1015" s="33">
        <v>4</v>
      </c>
      <c r="L1015" s="29">
        <v>18.72</v>
      </c>
      <c r="M1015" s="79">
        <f>H1015+J1015+L1015</f>
        <v>18.72</v>
      </c>
      <c r="N1015" s="4"/>
      <c r="O1015" s="116"/>
    </row>
    <row r="1016" spans="1:15" s="32" customFormat="1" x14ac:dyDescent="0.35">
      <c r="A1016" s="80"/>
      <c r="B1016" s="28"/>
      <c r="C1016" s="194" t="s">
        <v>24</v>
      </c>
      <c r="D1016" s="28" t="s">
        <v>19</v>
      </c>
      <c r="E1016" s="29">
        <v>1.81</v>
      </c>
      <c r="F1016" s="29">
        <v>3.62</v>
      </c>
      <c r="G1016" s="29">
        <v>4</v>
      </c>
      <c r="H1016" s="29">
        <v>14.48</v>
      </c>
      <c r="I1016" s="28"/>
      <c r="J1016" s="29"/>
      <c r="K1016" s="28"/>
      <c r="L1016" s="29"/>
      <c r="M1016" s="79">
        <f>H1016+J1016+L1016</f>
        <v>14.48</v>
      </c>
    </row>
    <row r="1017" spans="1:15" s="32" customFormat="1" x14ac:dyDescent="0.35">
      <c r="A1017" s="27" t="s">
        <v>858</v>
      </c>
      <c r="B1017" s="212" t="s">
        <v>240</v>
      </c>
      <c r="C1017" s="225" t="s">
        <v>428</v>
      </c>
      <c r="D1017" s="28" t="s">
        <v>37</v>
      </c>
      <c r="E1017" s="28"/>
      <c r="F1017" s="74">
        <v>2</v>
      </c>
      <c r="G1017" s="28"/>
      <c r="H1017" s="29"/>
      <c r="I1017" s="28"/>
      <c r="J1017" s="29"/>
      <c r="K1017" s="28"/>
      <c r="L1017" s="29"/>
      <c r="M1017" s="79"/>
      <c r="O1017" s="116"/>
    </row>
    <row r="1018" spans="1:15" s="32" customFormat="1" x14ac:dyDescent="0.35">
      <c r="A1018" s="80"/>
      <c r="B1018" s="28"/>
      <c r="C1018" s="194" t="s">
        <v>14</v>
      </c>
      <c r="D1018" s="28" t="s">
        <v>15</v>
      </c>
      <c r="E1018" s="29">
        <v>1.7</v>
      </c>
      <c r="F1018" s="29">
        <v>3.4</v>
      </c>
      <c r="G1018" s="28"/>
      <c r="H1018" s="29"/>
      <c r="I1018" s="33">
        <v>6</v>
      </c>
      <c r="J1018" s="29">
        <v>20.399999999999999</v>
      </c>
      <c r="K1018" s="28"/>
      <c r="L1018" s="29"/>
      <c r="M1018" s="79">
        <f>H1018+J1018+L1018</f>
        <v>20.399999999999999</v>
      </c>
      <c r="O1018" s="116"/>
    </row>
    <row r="1019" spans="1:15" s="32" customFormat="1" x14ac:dyDescent="0.35">
      <c r="A1019" s="80"/>
      <c r="B1019" s="28"/>
      <c r="C1019" s="194" t="s">
        <v>22</v>
      </c>
      <c r="D1019" s="28" t="s">
        <v>19</v>
      </c>
      <c r="E1019" s="29">
        <v>2.0499999999999998</v>
      </c>
      <c r="F1019" s="29">
        <v>4.0999999999999996</v>
      </c>
      <c r="G1019" s="28"/>
      <c r="H1019" s="29"/>
      <c r="I1019" s="28"/>
      <c r="J1019" s="29"/>
      <c r="K1019" s="33">
        <v>4</v>
      </c>
      <c r="L1019" s="29">
        <v>16.399999999999999</v>
      </c>
      <c r="M1019" s="79">
        <f>H1019+J1019+L1019</f>
        <v>16.399999999999999</v>
      </c>
      <c r="N1019" s="4"/>
      <c r="O1019" s="116"/>
    </row>
    <row r="1020" spans="1:15" s="32" customFormat="1" x14ac:dyDescent="0.35">
      <c r="A1020" s="80"/>
      <c r="B1020" s="28"/>
      <c r="C1020" s="194" t="s">
        <v>24</v>
      </c>
      <c r="D1020" s="28" t="s">
        <v>19</v>
      </c>
      <c r="E1020" s="29">
        <v>1.1599999999999999</v>
      </c>
      <c r="F1020" s="29">
        <v>2.3199999999999998</v>
      </c>
      <c r="G1020" s="29">
        <v>4</v>
      </c>
      <c r="H1020" s="29">
        <v>9.2799999999999994</v>
      </c>
      <c r="I1020" s="28"/>
      <c r="J1020" s="29"/>
      <c r="K1020" s="28"/>
      <c r="L1020" s="29"/>
      <c r="M1020" s="79">
        <f>H1020+J1020+L1020</f>
        <v>9.2799999999999994</v>
      </c>
    </row>
    <row r="1021" spans="1:15" s="32" customFormat="1" x14ac:dyDescent="0.35">
      <c r="A1021" s="27" t="s">
        <v>859</v>
      </c>
      <c r="B1021" s="212" t="s">
        <v>240</v>
      </c>
      <c r="C1021" s="225" t="s">
        <v>1081</v>
      </c>
      <c r="D1021" s="28" t="s">
        <v>37</v>
      </c>
      <c r="E1021" s="28"/>
      <c r="F1021" s="74">
        <v>2</v>
      </c>
      <c r="G1021" s="28"/>
      <c r="H1021" s="29"/>
      <c r="I1021" s="28"/>
      <c r="J1021" s="29"/>
      <c r="K1021" s="28"/>
      <c r="L1021" s="29"/>
      <c r="M1021" s="79"/>
      <c r="O1021" s="116"/>
    </row>
    <row r="1022" spans="1:15" s="32" customFormat="1" x14ac:dyDescent="0.35">
      <c r="A1022" s="80"/>
      <c r="B1022" s="28"/>
      <c r="C1022" s="194" t="s">
        <v>14</v>
      </c>
      <c r="D1022" s="28" t="s">
        <v>15</v>
      </c>
      <c r="E1022" s="29">
        <v>1.7</v>
      </c>
      <c r="F1022" s="29">
        <v>3.4</v>
      </c>
      <c r="G1022" s="28"/>
      <c r="H1022" s="29"/>
      <c r="I1022" s="33">
        <v>6</v>
      </c>
      <c r="J1022" s="29">
        <v>20.399999999999999</v>
      </c>
      <c r="K1022" s="28"/>
      <c r="L1022" s="29"/>
      <c r="M1022" s="79">
        <f>H1022+J1022+L1022</f>
        <v>20.399999999999999</v>
      </c>
      <c r="O1022" s="116"/>
    </row>
    <row r="1023" spans="1:15" s="32" customFormat="1" x14ac:dyDescent="0.35">
      <c r="A1023" s="80"/>
      <c r="B1023" s="28"/>
      <c r="C1023" s="194" t="s">
        <v>22</v>
      </c>
      <c r="D1023" s="28" t="s">
        <v>19</v>
      </c>
      <c r="E1023" s="29">
        <v>2.0499999999999998</v>
      </c>
      <c r="F1023" s="29">
        <v>4.0999999999999996</v>
      </c>
      <c r="G1023" s="28"/>
      <c r="H1023" s="29"/>
      <c r="I1023" s="28"/>
      <c r="J1023" s="29"/>
      <c r="K1023" s="33">
        <v>4</v>
      </c>
      <c r="L1023" s="29">
        <v>16.399999999999999</v>
      </c>
      <c r="M1023" s="79">
        <f>H1023+J1023+L1023</f>
        <v>16.399999999999999</v>
      </c>
      <c r="N1023" s="4"/>
      <c r="O1023" s="116"/>
    </row>
    <row r="1024" spans="1:15" s="32" customFormat="1" x14ac:dyDescent="0.35">
      <c r="A1024" s="80"/>
      <c r="B1024" s="28"/>
      <c r="C1024" s="194" t="s">
        <v>24</v>
      </c>
      <c r="D1024" s="28" t="s">
        <v>19</v>
      </c>
      <c r="E1024" s="29">
        <v>1.1599999999999999</v>
      </c>
      <c r="F1024" s="29">
        <v>2.3199999999999998</v>
      </c>
      <c r="G1024" s="29">
        <v>4</v>
      </c>
      <c r="H1024" s="29">
        <v>9.2799999999999994</v>
      </c>
      <c r="I1024" s="28"/>
      <c r="J1024" s="29"/>
      <c r="K1024" s="28"/>
      <c r="L1024" s="29"/>
      <c r="M1024" s="79">
        <f>H1024+J1024+L1024</f>
        <v>9.2799999999999994</v>
      </c>
    </row>
    <row r="1025" spans="1:15" s="32" customFormat="1" x14ac:dyDescent="0.35">
      <c r="A1025" s="27" t="s">
        <v>860</v>
      </c>
      <c r="B1025" s="212" t="s">
        <v>240</v>
      </c>
      <c r="C1025" s="225" t="s">
        <v>429</v>
      </c>
      <c r="D1025" s="28" t="s">
        <v>37</v>
      </c>
      <c r="E1025" s="28"/>
      <c r="F1025" s="74">
        <v>4</v>
      </c>
      <c r="G1025" s="28"/>
      <c r="H1025" s="29"/>
      <c r="I1025" s="28"/>
      <c r="J1025" s="29"/>
      <c r="K1025" s="28"/>
      <c r="L1025" s="29"/>
      <c r="M1025" s="79"/>
      <c r="O1025" s="116"/>
    </row>
    <row r="1026" spans="1:15" s="32" customFormat="1" x14ac:dyDescent="0.35">
      <c r="A1026" s="80"/>
      <c r="B1026" s="28"/>
      <c r="C1026" s="194" t="s">
        <v>14</v>
      </c>
      <c r="D1026" s="28" t="s">
        <v>15</v>
      </c>
      <c r="E1026" s="29">
        <v>1.7</v>
      </c>
      <c r="F1026" s="29">
        <v>6.8</v>
      </c>
      <c r="G1026" s="28"/>
      <c r="H1026" s="29"/>
      <c r="I1026" s="33">
        <v>6</v>
      </c>
      <c r="J1026" s="29">
        <v>40.799999999999997</v>
      </c>
      <c r="K1026" s="28"/>
      <c r="L1026" s="29"/>
      <c r="M1026" s="79">
        <f>H1026+J1026+L1026</f>
        <v>40.799999999999997</v>
      </c>
      <c r="O1026" s="116"/>
    </row>
    <row r="1027" spans="1:15" s="32" customFormat="1" x14ac:dyDescent="0.35">
      <c r="A1027" s="80"/>
      <c r="B1027" s="28"/>
      <c r="C1027" s="194" t="s">
        <v>22</v>
      </c>
      <c r="D1027" s="28" t="s">
        <v>19</v>
      </c>
      <c r="E1027" s="29">
        <v>2.0499999999999998</v>
      </c>
      <c r="F1027" s="29">
        <v>8.1999999999999993</v>
      </c>
      <c r="G1027" s="28"/>
      <c r="H1027" s="29"/>
      <c r="I1027" s="28"/>
      <c r="J1027" s="29"/>
      <c r="K1027" s="33">
        <v>4</v>
      </c>
      <c r="L1027" s="29">
        <v>32.799999999999997</v>
      </c>
      <c r="M1027" s="79">
        <f>H1027+J1027+L1027</f>
        <v>32.799999999999997</v>
      </c>
      <c r="N1027" s="4"/>
      <c r="O1027" s="116"/>
    </row>
    <row r="1028" spans="1:15" s="32" customFormat="1" x14ac:dyDescent="0.35">
      <c r="A1028" s="80"/>
      <c r="B1028" s="28"/>
      <c r="C1028" s="194" t="s">
        <v>24</v>
      </c>
      <c r="D1028" s="28" t="s">
        <v>19</v>
      </c>
      <c r="E1028" s="29">
        <v>1.1599999999999999</v>
      </c>
      <c r="F1028" s="29">
        <v>4.6399999999999997</v>
      </c>
      <c r="G1028" s="29">
        <v>4</v>
      </c>
      <c r="H1028" s="29">
        <v>18.559999999999999</v>
      </c>
      <c r="I1028" s="28"/>
      <c r="J1028" s="29"/>
      <c r="K1028" s="28"/>
      <c r="L1028" s="29"/>
      <c r="M1028" s="79">
        <f>H1028+J1028+L1028</f>
        <v>18.559999999999999</v>
      </c>
    </row>
    <row r="1029" spans="1:15" s="32" customFormat="1" x14ac:dyDescent="0.35">
      <c r="A1029" s="27" t="s">
        <v>861</v>
      </c>
      <c r="B1029" s="212" t="s">
        <v>240</v>
      </c>
      <c r="C1029" s="225" t="s">
        <v>430</v>
      </c>
      <c r="D1029" s="28" t="s">
        <v>37</v>
      </c>
      <c r="E1029" s="28"/>
      <c r="F1029" s="74">
        <v>24</v>
      </c>
      <c r="G1029" s="28"/>
      <c r="H1029" s="29"/>
      <c r="I1029" s="28"/>
      <c r="J1029" s="29"/>
      <c r="K1029" s="28"/>
      <c r="L1029" s="29"/>
      <c r="M1029" s="79"/>
      <c r="O1029" s="116"/>
    </row>
    <row r="1030" spans="1:15" s="32" customFormat="1" x14ac:dyDescent="0.35">
      <c r="A1030" s="80"/>
      <c r="B1030" s="28"/>
      <c r="C1030" s="194" t="s">
        <v>14</v>
      </c>
      <c r="D1030" s="28" t="s">
        <v>15</v>
      </c>
      <c r="E1030" s="29">
        <v>1.7</v>
      </c>
      <c r="F1030" s="33">
        <v>40.799999999999997</v>
      </c>
      <c r="G1030" s="28"/>
      <c r="H1030" s="29"/>
      <c r="I1030" s="33">
        <v>6</v>
      </c>
      <c r="J1030" s="29">
        <v>244.79999999999998</v>
      </c>
      <c r="K1030" s="28"/>
      <c r="L1030" s="29"/>
      <c r="M1030" s="79">
        <f>H1030+J1030+L1030</f>
        <v>244.79999999999998</v>
      </c>
      <c r="O1030" s="116"/>
    </row>
    <row r="1031" spans="1:15" s="32" customFormat="1" x14ac:dyDescent="0.35">
      <c r="A1031" s="80"/>
      <c r="B1031" s="28"/>
      <c r="C1031" s="194" t="s">
        <v>22</v>
      </c>
      <c r="D1031" s="28" t="s">
        <v>19</v>
      </c>
      <c r="E1031" s="29">
        <v>2.0499999999999998</v>
      </c>
      <c r="F1031" s="33">
        <v>49.199999999999996</v>
      </c>
      <c r="G1031" s="28"/>
      <c r="H1031" s="29"/>
      <c r="I1031" s="28"/>
      <c r="J1031" s="29"/>
      <c r="K1031" s="33">
        <v>4</v>
      </c>
      <c r="L1031" s="29">
        <v>196.79999999999998</v>
      </c>
      <c r="M1031" s="79">
        <f>H1031+J1031+L1031</f>
        <v>196.79999999999998</v>
      </c>
      <c r="N1031" s="4"/>
      <c r="O1031" s="116"/>
    </row>
    <row r="1032" spans="1:15" s="32" customFormat="1" x14ac:dyDescent="0.35">
      <c r="A1032" s="80"/>
      <c r="B1032" s="28"/>
      <c r="C1032" s="194" t="s">
        <v>24</v>
      </c>
      <c r="D1032" s="28" t="s">
        <v>19</v>
      </c>
      <c r="E1032" s="29">
        <v>1.1599999999999999</v>
      </c>
      <c r="F1032" s="29">
        <v>27.839999999999996</v>
      </c>
      <c r="G1032" s="29">
        <v>4</v>
      </c>
      <c r="H1032" s="29">
        <v>111.35999999999999</v>
      </c>
      <c r="I1032" s="28"/>
      <c r="J1032" s="29"/>
      <c r="K1032" s="28"/>
      <c r="L1032" s="29"/>
      <c r="M1032" s="79">
        <f>H1032+J1032+L1032</f>
        <v>111.35999999999999</v>
      </c>
    </row>
    <row r="1033" spans="1:15" s="32" customFormat="1" x14ac:dyDescent="0.35">
      <c r="A1033" s="27" t="s">
        <v>862</v>
      </c>
      <c r="B1033" s="212" t="s">
        <v>240</v>
      </c>
      <c r="C1033" s="225" t="s">
        <v>431</v>
      </c>
      <c r="D1033" s="28" t="s">
        <v>37</v>
      </c>
      <c r="E1033" s="28"/>
      <c r="F1033" s="74">
        <v>4</v>
      </c>
      <c r="G1033" s="28"/>
      <c r="H1033" s="29"/>
      <c r="I1033" s="28"/>
      <c r="J1033" s="29"/>
      <c r="K1033" s="28"/>
      <c r="L1033" s="29"/>
      <c r="M1033" s="79"/>
      <c r="O1033" s="116"/>
    </row>
    <row r="1034" spans="1:15" s="32" customFormat="1" x14ac:dyDescent="0.35">
      <c r="A1034" s="80"/>
      <c r="B1034" s="28"/>
      <c r="C1034" s="194" t="s">
        <v>14</v>
      </c>
      <c r="D1034" s="28" t="s">
        <v>15</v>
      </c>
      <c r="E1034" s="29">
        <v>1.7</v>
      </c>
      <c r="F1034" s="29">
        <v>6.8</v>
      </c>
      <c r="G1034" s="28"/>
      <c r="H1034" s="29"/>
      <c r="I1034" s="33">
        <v>6</v>
      </c>
      <c r="J1034" s="29">
        <v>40.799999999999997</v>
      </c>
      <c r="K1034" s="28"/>
      <c r="L1034" s="29"/>
      <c r="M1034" s="79">
        <f>H1034+J1034+L1034</f>
        <v>40.799999999999997</v>
      </c>
      <c r="O1034" s="116"/>
    </row>
    <row r="1035" spans="1:15" s="32" customFormat="1" x14ac:dyDescent="0.35">
      <c r="A1035" s="80"/>
      <c r="B1035" s="28"/>
      <c r="C1035" s="194" t="s">
        <v>22</v>
      </c>
      <c r="D1035" s="28" t="s">
        <v>19</v>
      </c>
      <c r="E1035" s="29">
        <v>2.0499999999999998</v>
      </c>
      <c r="F1035" s="29">
        <v>8.1999999999999993</v>
      </c>
      <c r="G1035" s="28"/>
      <c r="H1035" s="29"/>
      <c r="I1035" s="28"/>
      <c r="J1035" s="29"/>
      <c r="K1035" s="33">
        <v>4</v>
      </c>
      <c r="L1035" s="29">
        <v>32.799999999999997</v>
      </c>
      <c r="M1035" s="79">
        <f>H1035+J1035+L1035</f>
        <v>32.799999999999997</v>
      </c>
      <c r="N1035" s="4"/>
      <c r="O1035" s="116"/>
    </row>
    <row r="1036" spans="1:15" s="32" customFormat="1" x14ac:dyDescent="0.35">
      <c r="A1036" s="80"/>
      <c r="B1036" s="28"/>
      <c r="C1036" s="194" t="s">
        <v>24</v>
      </c>
      <c r="D1036" s="28" t="s">
        <v>19</v>
      </c>
      <c r="E1036" s="29">
        <v>1.1599999999999999</v>
      </c>
      <c r="F1036" s="29">
        <v>4.6399999999999997</v>
      </c>
      <c r="G1036" s="29">
        <v>4</v>
      </c>
      <c r="H1036" s="29">
        <v>18.559999999999999</v>
      </c>
      <c r="I1036" s="28"/>
      <c r="J1036" s="29"/>
      <c r="K1036" s="28"/>
      <c r="L1036" s="29"/>
      <c r="M1036" s="79">
        <f>H1036+J1036+L1036</f>
        <v>18.559999999999999</v>
      </c>
    </row>
    <row r="1037" spans="1:15" s="32" customFormat="1" x14ac:dyDescent="0.35">
      <c r="A1037" s="27" t="s">
        <v>863</v>
      </c>
      <c r="B1037" s="212" t="s">
        <v>240</v>
      </c>
      <c r="C1037" s="225" t="s">
        <v>601</v>
      </c>
      <c r="D1037" s="28" t="s">
        <v>37</v>
      </c>
      <c r="E1037" s="28"/>
      <c r="F1037" s="74">
        <v>15</v>
      </c>
      <c r="G1037" s="28"/>
      <c r="H1037" s="29"/>
      <c r="I1037" s="28"/>
      <c r="J1037" s="29"/>
      <c r="K1037" s="28"/>
      <c r="L1037" s="29"/>
      <c r="M1037" s="79"/>
      <c r="O1037" s="116"/>
    </row>
    <row r="1038" spans="1:15" s="32" customFormat="1" x14ac:dyDescent="0.35">
      <c r="A1038" s="80"/>
      <c r="B1038" s="28"/>
      <c r="C1038" s="194" t="s">
        <v>14</v>
      </c>
      <c r="D1038" s="28" t="s">
        <v>15</v>
      </c>
      <c r="E1038" s="29">
        <v>1.7</v>
      </c>
      <c r="F1038" s="29">
        <v>25.5</v>
      </c>
      <c r="G1038" s="28"/>
      <c r="H1038" s="29"/>
      <c r="I1038" s="33">
        <v>6</v>
      </c>
      <c r="J1038" s="29">
        <v>153</v>
      </c>
      <c r="K1038" s="28"/>
      <c r="L1038" s="29"/>
      <c r="M1038" s="79">
        <f>H1038+J1038+L1038</f>
        <v>153</v>
      </c>
      <c r="O1038" s="116"/>
    </row>
    <row r="1039" spans="1:15" s="32" customFormat="1" x14ac:dyDescent="0.35">
      <c r="A1039" s="80"/>
      <c r="B1039" s="28"/>
      <c r="C1039" s="194" t="s">
        <v>22</v>
      </c>
      <c r="D1039" s="28" t="s">
        <v>19</v>
      </c>
      <c r="E1039" s="29">
        <v>2.0499999999999998</v>
      </c>
      <c r="F1039" s="29">
        <v>30.749999999999996</v>
      </c>
      <c r="G1039" s="28"/>
      <c r="H1039" s="29"/>
      <c r="I1039" s="28"/>
      <c r="J1039" s="29"/>
      <c r="K1039" s="33">
        <v>4</v>
      </c>
      <c r="L1039" s="29">
        <v>122.99999999999999</v>
      </c>
      <c r="M1039" s="79">
        <f>H1039+J1039+L1039</f>
        <v>122.99999999999999</v>
      </c>
      <c r="N1039" s="4"/>
      <c r="O1039" s="116"/>
    </row>
    <row r="1040" spans="1:15" s="32" customFormat="1" x14ac:dyDescent="0.35">
      <c r="A1040" s="80"/>
      <c r="B1040" s="28"/>
      <c r="C1040" s="194" t="s">
        <v>24</v>
      </c>
      <c r="D1040" s="28" t="s">
        <v>19</v>
      </c>
      <c r="E1040" s="29">
        <v>1.1599999999999999</v>
      </c>
      <c r="F1040" s="29">
        <v>17.399999999999999</v>
      </c>
      <c r="G1040" s="29">
        <v>4</v>
      </c>
      <c r="H1040" s="29">
        <v>69.599999999999994</v>
      </c>
      <c r="I1040" s="28"/>
      <c r="J1040" s="29"/>
      <c r="K1040" s="28"/>
      <c r="L1040" s="29"/>
      <c r="M1040" s="79">
        <f>H1040+J1040+L1040</f>
        <v>69.599999999999994</v>
      </c>
    </row>
    <row r="1041" spans="1:16140" s="32" customFormat="1" x14ac:dyDescent="0.35">
      <c r="A1041" s="27" t="s">
        <v>864</v>
      </c>
      <c r="B1041" s="212" t="s">
        <v>240</v>
      </c>
      <c r="C1041" s="225" t="s">
        <v>602</v>
      </c>
      <c r="D1041" s="28" t="s">
        <v>37</v>
      </c>
      <c r="E1041" s="28"/>
      <c r="F1041" s="74">
        <v>10</v>
      </c>
      <c r="G1041" s="28"/>
      <c r="H1041" s="29"/>
      <c r="I1041" s="28"/>
      <c r="J1041" s="29"/>
      <c r="K1041" s="28"/>
      <c r="L1041" s="29"/>
      <c r="M1041" s="79"/>
      <c r="O1041" s="116"/>
    </row>
    <row r="1042" spans="1:16140" s="32" customFormat="1" x14ac:dyDescent="0.35">
      <c r="A1042" s="80"/>
      <c r="B1042" s="28"/>
      <c r="C1042" s="194" t="s">
        <v>14</v>
      </c>
      <c r="D1042" s="28" t="s">
        <v>15</v>
      </c>
      <c r="E1042" s="29">
        <v>1.7</v>
      </c>
      <c r="F1042" s="29">
        <v>17</v>
      </c>
      <c r="G1042" s="28"/>
      <c r="H1042" s="29"/>
      <c r="I1042" s="33">
        <v>6</v>
      </c>
      <c r="J1042" s="29">
        <v>102</v>
      </c>
      <c r="K1042" s="28"/>
      <c r="L1042" s="29"/>
      <c r="M1042" s="79">
        <f>H1042+J1042+L1042</f>
        <v>102</v>
      </c>
      <c r="O1042" s="116"/>
    </row>
    <row r="1043" spans="1:16140" s="32" customFormat="1" x14ac:dyDescent="0.35">
      <c r="A1043" s="80"/>
      <c r="B1043" s="28"/>
      <c r="C1043" s="194" t="s">
        <v>22</v>
      </c>
      <c r="D1043" s="28" t="s">
        <v>19</v>
      </c>
      <c r="E1043" s="29">
        <v>2.0499999999999998</v>
      </c>
      <c r="F1043" s="29">
        <v>20.5</v>
      </c>
      <c r="G1043" s="28"/>
      <c r="H1043" s="29"/>
      <c r="I1043" s="28"/>
      <c r="J1043" s="29"/>
      <c r="K1043" s="33">
        <v>4</v>
      </c>
      <c r="L1043" s="29">
        <v>82</v>
      </c>
      <c r="M1043" s="79">
        <f>H1043+J1043+L1043</f>
        <v>82</v>
      </c>
      <c r="N1043" s="4"/>
      <c r="O1043" s="116"/>
    </row>
    <row r="1044" spans="1:16140" s="32" customFormat="1" x14ac:dyDescent="0.35">
      <c r="A1044" s="80"/>
      <c r="B1044" s="28"/>
      <c r="C1044" s="194" t="s">
        <v>24</v>
      </c>
      <c r="D1044" s="28" t="s">
        <v>19</v>
      </c>
      <c r="E1044" s="29">
        <v>1.1599999999999999</v>
      </c>
      <c r="F1044" s="29">
        <v>11.6</v>
      </c>
      <c r="G1044" s="29">
        <v>4</v>
      </c>
      <c r="H1044" s="29">
        <v>46.4</v>
      </c>
      <c r="I1044" s="28"/>
      <c r="J1044" s="29"/>
      <c r="K1044" s="28"/>
      <c r="L1044" s="29"/>
      <c r="M1044" s="79">
        <f>H1044+J1044+L1044</f>
        <v>46.4</v>
      </c>
    </row>
    <row r="1045" spans="1:16140" s="32" customFormat="1" x14ac:dyDescent="0.35">
      <c r="A1045" s="27" t="s">
        <v>865</v>
      </c>
      <c r="B1045" s="212" t="s">
        <v>240</v>
      </c>
      <c r="C1045" s="225" t="s">
        <v>751</v>
      </c>
      <c r="D1045" s="28" t="s">
        <v>37</v>
      </c>
      <c r="E1045" s="28"/>
      <c r="F1045" s="74">
        <v>2</v>
      </c>
      <c r="G1045" s="28"/>
      <c r="H1045" s="29"/>
      <c r="I1045" s="28"/>
      <c r="J1045" s="29"/>
      <c r="K1045" s="28"/>
      <c r="L1045" s="29"/>
      <c r="M1045" s="79"/>
      <c r="O1045" s="116"/>
    </row>
    <row r="1046" spans="1:16140" s="32" customFormat="1" x14ac:dyDescent="0.35">
      <c r="A1046" s="80"/>
      <c r="B1046" s="28"/>
      <c r="C1046" s="194" t="s">
        <v>14</v>
      </c>
      <c r="D1046" s="28" t="s">
        <v>15</v>
      </c>
      <c r="E1046" s="29">
        <v>1.7</v>
      </c>
      <c r="F1046" s="29">
        <v>3.4</v>
      </c>
      <c r="G1046" s="28"/>
      <c r="H1046" s="29"/>
      <c r="I1046" s="33">
        <v>6</v>
      </c>
      <c r="J1046" s="29">
        <v>20.399999999999999</v>
      </c>
      <c r="K1046" s="28"/>
      <c r="L1046" s="29"/>
      <c r="M1046" s="79">
        <f>H1046+J1046+L1046</f>
        <v>20.399999999999999</v>
      </c>
      <c r="O1046" s="116"/>
    </row>
    <row r="1047" spans="1:16140" s="32" customFormat="1" x14ac:dyDescent="0.35">
      <c r="A1047" s="80"/>
      <c r="B1047" s="28"/>
      <c r="C1047" s="194" t="s">
        <v>22</v>
      </c>
      <c r="D1047" s="28" t="s">
        <v>19</v>
      </c>
      <c r="E1047" s="29">
        <v>2.0499999999999998</v>
      </c>
      <c r="F1047" s="29">
        <v>4.0999999999999996</v>
      </c>
      <c r="G1047" s="28"/>
      <c r="H1047" s="29"/>
      <c r="I1047" s="28"/>
      <c r="J1047" s="29"/>
      <c r="K1047" s="33">
        <v>4</v>
      </c>
      <c r="L1047" s="29">
        <v>16.399999999999999</v>
      </c>
      <c r="M1047" s="79">
        <f>H1047+J1047+L1047</f>
        <v>16.399999999999999</v>
      </c>
      <c r="N1047" s="4"/>
      <c r="O1047" s="116"/>
    </row>
    <row r="1048" spans="1:16140" s="32" customFormat="1" x14ac:dyDescent="0.35">
      <c r="A1048" s="80"/>
      <c r="B1048" s="28"/>
      <c r="C1048" s="194" t="s">
        <v>24</v>
      </c>
      <c r="D1048" s="28" t="s">
        <v>19</v>
      </c>
      <c r="E1048" s="29">
        <v>1.1599999999999999</v>
      </c>
      <c r="F1048" s="29">
        <v>2.3199999999999998</v>
      </c>
      <c r="G1048" s="29">
        <v>4</v>
      </c>
      <c r="H1048" s="29">
        <v>9.2799999999999994</v>
      </c>
      <c r="I1048" s="28"/>
      <c r="J1048" s="29"/>
      <c r="K1048" s="28"/>
      <c r="L1048" s="29"/>
      <c r="M1048" s="79">
        <f>H1048+J1048+L1048</f>
        <v>9.2799999999999994</v>
      </c>
    </row>
    <row r="1049" spans="1:16140" x14ac:dyDescent="0.35">
      <c r="A1049" s="55" t="s">
        <v>866</v>
      </c>
      <c r="B1049" s="109" t="s">
        <v>38</v>
      </c>
      <c r="C1049" s="211" t="s">
        <v>752</v>
      </c>
      <c r="D1049" s="56" t="s">
        <v>37</v>
      </c>
      <c r="E1049" s="56"/>
      <c r="F1049" s="70">
        <v>1</v>
      </c>
      <c r="G1049" s="56"/>
      <c r="H1049" s="57"/>
      <c r="I1049" s="56"/>
      <c r="J1049" s="57"/>
      <c r="K1049" s="56"/>
      <c r="L1049" s="57"/>
      <c r="M1049" s="19"/>
      <c r="IV1049" s="83">
        <v>18</v>
      </c>
      <c r="IW1049" s="109" t="s">
        <v>38</v>
      </c>
      <c r="IX1049" s="211" t="s">
        <v>69</v>
      </c>
      <c r="IY1049" s="56" t="s">
        <v>37</v>
      </c>
      <c r="IZ1049" s="56"/>
      <c r="JA1049" s="84">
        <v>22</v>
      </c>
      <c r="JB1049" s="56"/>
      <c r="JC1049" s="57"/>
      <c r="JD1049" s="56"/>
      <c r="JE1049" s="57"/>
      <c r="JF1049" s="56"/>
      <c r="JG1049" s="57"/>
      <c r="JH1049" s="58"/>
      <c r="SR1049" s="83">
        <v>18</v>
      </c>
      <c r="SS1049" s="109" t="s">
        <v>38</v>
      </c>
      <c r="ST1049" s="211" t="s">
        <v>69</v>
      </c>
      <c r="SU1049" s="56" t="s">
        <v>37</v>
      </c>
      <c r="SV1049" s="56"/>
      <c r="SW1049" s="84">
        <v>22</v>
      </c>
      <c r="SX1049" s="56"/>
      <c r="SY1049" s="57"/>
      <c r="SZ1049" s="56"/>
      <c r="TA1049" s="57"/>
      <c r="TB1049" s="56"/>
      <c r="TC1049" s="57"/>
      <c r="TD1049" s="58"/>
      <c r="ACN1049" s="83">
        <v>18</v>
      </c>
      <c r="ACO1049" s="109" t="s">
        <v>38</v>
      </c>
      <c r="ACP1049" s="211" t="s">
        <v>69</v>
      </c>
      <c r="ACQ1049" s="56" t="s">
        <v>37</v>
      </c>
      <c r="ACR1049" s="56"/>
      <c r="ACS1049" s="84">
        <v>22</v>
      </c>
      <c r="ACT1049" s="56"/>
      <c r="ACU1049" s="57"/>
      <c r="ACV1049" s="56"/>
      <c r="ACW1049" s="57"/>
      <c r="ACX1049" s="56"/>
      <c r="ACY1049" s="57"/>
      <c r="ACZ1049" s="58"/>
      <c r="AMJ1049" s="83">
        <v>18</v>
      </c>
      <c r="AMK1049" s="109" t="s">
        <v>38</v>
      </c>
      <c r="AML1049" s="211" t="s">
        <v>69</v>
      </c>
      <c r="AMM1049" s="56" t="s">
        <v>37</v>
      </c>
      <c r="AMN1049" s="56"/>
      <c r="AMO1049" s="84">
        <v>22</v>
      </c>
      <c r="AMP1049" s="56"/>
      <c r="AMQ1049" s="57"/>
      <c r="AMR1049" s="56"/>
      <c r="AMS1049" s="57"/>
      <c r="AMT1049" s="56"/>
      <c r="AMU1049" s="57"/>
      <c r="AMV1049" s="58"/>
      <c r="AWF1049" s="83">
        <v>18</v>
      </c>
      <c r="AWG1049" s="109" t="s">
        <v>38</v>
      </c>
      <c r="AWH1049" s="211" t="s">
        <v>69</v>
      </c>
      <c r="AWI1049" s="56" t="s">
        <v>37</v>
      </c>
      <c r="AWJ1049" s="56"/>
      <c r="AWK1049" s="84">
        <v>22</v>
      </c>
      <c r="AWL1049" s="56"/>
      <c r="AWM1049" s="57"/>
      <c r="AWN1049" s="56"/>
      <c r="AWO1049" s="57"/>
      <c r="AWP1049" s="56"/>
      <c r="AWQ1049" s="57"/>
      <c r="AWR1049" s="58"/>
      <c r="BGB1049" s="83">
        <v>18</v>
      </c>
      <c r="BGC1049" s="109" t="s">
        <v>38</v>
      </c>
      <c r="BGD1049" s="211" t="s">
        <v>69</v>
      </c>
      <c r="BGE1049" s="56" t="s">
        <v>37</v>
      </c>
      <c r="BGF1049" s="56"/>
      <c r="BGG1049" s="84">
        <v>22</v>
      </c>
      <c r="BGH1049" s="56"/>
      <c r="BGI1049" s="57"/>
      <c r="BGJ1049" s="56"/>
      <c r="BGK1049" s="57"/>
      <c r="BGL1049" s="56"/>
      <c r="BGM1049" s="57"/>
      <c r="BGN1049" s="58"/>
      <c r="BPX1049" s="83">
        <v>18</v>
      </c>
      <c r="BPY1049" s="109" t="s">
        <v>38</v>
      </c>
      <c r="BPZ1049" s="211" t="s">
        <v>69</v>
      </c>
      <c r="BQA1049" s="56" t="s">
        <v>37</v>
      </c>
      <c r="BQB1049" s="56"/>
      <c r="BQC1049" s="84">
        <v>22</v>
      </c>
      <c r="BQD1049" s="56"/>
      <c r="BQE1049" s="57"/>
      <c r="BQF1049" s="56"/>
      <c r="BQG1049" s="57"/>
      <c r="BQH1049" s="56"/>
      <c r="BQI1049" s="57"/>
      <c r="BQJ1049" s="58"/>
      <c r="BZT1049" s="83">
        <v>18</v>
      </c>
      <c r="BZU1049" s="109" t="s">
        <v>38</v>
      </c>
      <c r="BZV1049" s="211" t="s">
        <v>69</v>
      </c>
      <c r="BZW1049" s="56" t="s">
        <v>37</v>
      </c>
      <c r="BZX1049" s="56"/>
      <c r="BZY1049" s="84">
        <v>22</v>
      </c>
      <c r="BZZ1049" s="56"/>
      <c r="CAA1049" s="57"/>
      <c r="CAB1049" s="56"/>
      <c r="CAC1049" s="57"/>
      <c r="CAD1049" s="56"/>
      <c r="CAE1049" s="57"/>
      <c r="CAF1049" s="58"/>
      <c r="CJP1049" s="83">
        <v>18</v>
      </c>
      <c r="CJQ1049" s="109" t="s">
        <v>38</v>
      </c>
      <c r="CJR1049" s="211" t="s">
        <v>69</v>
      </c>
      <c r="CJS1049" s="56" t="s">
        <v>37</v>
      </c>
      <c r="CJT1049" s="56"/>
      <c r="CJU1049" s="84">
        <v>22</v>
      </c>
      <c r="CJV1049" s="56"/>
      <c r="CJW1049" s="57"/>
      <c r="CJX1049" s="56"/>
      <c r="CJY1049" s="57"/>
      <c r="CJZ1049" s="56"/>
      <c r="CKA1049" s="57"/>
      <c r="CKB1049" s="58"/>
      <c r="CTL1049" s="83">
        <v>18</v>
      </c>
      <c r="CTM1049" s="109" t="s">
        <v>38</v>
      </c>
      <c r="CTN1049" s="211" t="s">
        <v>69</v>
      </c>
      <c r="CTO1049" s="56" t="s">
        <v>37</v>
      </c>
      <c r="CTP1049" s="56"/>
      <c r="CTQ1049" s="84">
        <v>22</v>
      </c>
      <c r="CTR1049" s="56"/>
      <c r="CTS1049" s="57"/>
      <c r="CTT1049" s="56"/>
      <c r="CTU1049" s="57"/>
      <c r="CTV1049" s="56"/>
      <c r="CTW1049" s="57"/>
      <c r="CTX1049" s="58"/>
      <c r="DDH1049" s="83">
        <v>18</v>
      </c>
      <c r="DDI1049" s="109" t="s">
        <v>38</v>
      </c>
      <c r="DDJ1049" s="211" t="s">
        <v>69</v>
      </c>
      <c r="DDK1049" s="56" t="s">
        <v>37</v>
      </c>
      <c r="DDL1049" s="56"/>
      <c r="DDM1049" s="84">
        <v>22</v>
      </c>
      <c r="DDN1049" s="56"/>
      <c r="DDO1049" s="57"/>
      <c r="DDP1049" s="56"/>
      <c r="DDQ1049" s="57"/>
      <c r="DDR1049" s="56"/>
      <c r="DDS1049" s="57"/>
      <c r="DDT1049" s="58"/>
      <c r="DND1049" s="83">
        <v>18</v>
      </c>
      <c r="DNE1049" s="109" t="s">
        <v>38</v>
      </c>
      <c r="DNF1049" s="211" t="s">
        <v>69</v>
      </c>
      <c r="DNG1049" s="56" t="s">
        <v>37</v>
      </c>
      <c r="DNH1049" s="56"/>
      <c r="DNI1049" s="84">
        <v>22</v>
      </c>
      <c r="DNJ1049" s="56"/>
      <c r="DNK1049" s="57"/>
      <c r="DNL1049" s="56"/>
      <c r="DNM1049" s="57"/>
      <c r="DNN1049" s="56"/>
      <c r="DNO1049" s="57"/>
      <c r="DNP1049" s="58"/>
      <c r="DWZ1049" s="83">
        <v>18</v>
      </c>
      <c r="DXA1049" s="109" t="s">
        <v>38</v>
      </c>
      <c r="DXB1049" s="211" t="s">
        <v>69</v>
      </c>
      <c r="DXC1049" s="56" t="s">
        <v>37</v>
      </c>
      <c r="DXD1049" s="56"/>
      <c r="DXE1049" s="84">
        <v>22</v>
      </c>
      <c r="DXF1049" s="56"/>
      <c r="DXG1049" s="57"/>
      <c r="DXH1049" s="56"/>
      <c r="DXI1049" s="57"/>
      <c r="DXJ1049" s="56"/>
      <c r="DXK1049" s="57"/>
      <c r="DXL1049" s="58"/>
      <c r="EGV1049" s="83">
        <v>18</v>
      </c>
      <c r="EGW1049" s="109" t="s">
        <v>38</v>
      </c>
      <c r="EGX1049" s="211" t="s">
        <v>69</v>
      </c>
      <c r="EGY1049" s="56" t="s">
        <v>37</v>
      </c>
      <c r="EGZ1049" s="56"/>
      <c r="EHA1049" s="84">
        <v>22</v>
      </c>
      <c r="EHB1049" s="56"/>
      <c r="EHC1049" s="57"/>
      <c r="EHD1049" s="56"/>
      <c r="EHE1049" s="57"/>
      <c r="EHF1049" s="56"/>
      <c r="EHG1049" s="57"/>
      <c r="EHH1049" s="58"/>
      <c r="EQR1049" s="83">
        <v>18</v>
      </c>
      <c r="EQS1049" s="109" t="s">
        <v>38</v>
      </c>
      <c r="EQT1049" s="211" t="s">
        <v>69</v>
      </c>
      <c r="EQU1049" s="56" t="s">
        <v>37</v>
      </c>
      <c r="EQV1049" s="56"/>
      <c r="EQW1049" s="84">
        <v>22</v>
      </c>
      <c r="EQX1049" s="56"/>
      <c r="EQY1049" s="57"/>
      <c r="EQZ1049" s="56"/>
      <c r="ERA1049" s="57"/>
      <c r="ERB1049" s="56"/>
      <c r="ERC1049" s="57"/>
      <c r="ERD1049" s="58"/>
      <c r="FAN1049" s="83">
        <v>18</v>
      </c>
      <c r="FAO1049" s="109" t="s">
        <v>38</v>
      </c>
      <c r="FAP1049" s="211" t="s">
        <v>69</v>
      </c>
      <c r="FAQ1049" s="56" t="s">
        <v>37</v>
      </c>
      <c r="FAR1049" s="56"/>
      <c r="FAS1049" s="84">
        <v>22</v>
      </c>
      <c r="FAT1049" s="56"/>
      <c r="FAU1049" s="57"/>
      <c r="FAV1049" s="56"/>
      <c r="FAW1049" s="57"/>
      <c r="FAX1049" s="56"/>
      <c r="FAY1049" s="57"/>
      <c r="FAZ1049" s="58"/>
      <c r="FKJ1049" s="83">
        <v>18</v>
      </c>
      <c r="FKK1049" s="109" t="s">
        <v>38</v>
      </c>
      <c r="FKL1049" s="211" t="s">
        <v>69</v>
      </c>
      <c r="FKM1049" s="56" t="s">
        <v>37</v>
      </c>
      <c r="FKN1049" s="56"/>
      <c r="FKO1049" s="84">
        <v>22</v>
      </c>
      <c r="FKP1049" s="56"/>
      <c r="FKQ1049" s="57"/>
      <c r="FKR1049" s="56"/>
      <c r="FKS1049" s="57"/>
      <c r="FKT1049" s="56"/>
      <c r="FKU1049" s="57"/>
      <c r="FKV1049" s="58"/>
      <c r="FUF1049" s="83">
        <v>18</v>
      </c>
      <c r="FUG1049" s="109" t="s">
        <v>38</v>
      </c>
      <c r="FUH1049" s="211" t="s">
        <v>69</v>
      </c>
      <c r="FUI1049" s="56" t="s">
        <v>37</v>
      </c>
      <c r="FUJ1049" s="56"/>
      <c r="FUK1049" s="84">
        <v>22</v>
      </c>
      <c r="FUL1049" s="56"/>
      <c r="FUM1049" s="57"/>
      <c r="FUN1049" s="56"/>
      <c r="FUO1049" s="57"/>
      <c r="FUP1049" s="56"/>
      <c r="FUQ1049" s="57"/>
      <c r="FUR1049" s="58"/>
      <c r="GEB1049" s="83">
        <v>18</v>
      </c>
      <c r="GEC1049" s="109" t="s">
        <v>38</v>
      </c>
      <c r="GED1049" s="211" t="s">
        <v>69</v>
      </c>
      <c r="GEE1049" s="56" t="s">
        <v>37</v>
      </c>
      <c r="GEF1049" s="56"/>
      <c r="GEG1049" s="84">
        <v>22</v>
      </c>
      <c r="GEH1049" s="56"/>
      <c r="GEI1049" s="57"/>
      <c r="GEJ1049" s="56"/>
      <c r="GEK1049" s="57"/>
      <c r="GEL1049" s="56"/>
      <c r="GEM1049" s="57"/>
      <c r="GEN1049" s="58"/>
      <c r="GNX1049" s="83">
        <v>18</v>
      </c>
      <c r="GNY1049" s="109" t="s">
        <v>38</v>
      </c>
      <c r="GNZ1049" s="211" t="s">
        <v>69</v>
      </c>
      <c r="GOA1049" s="56" t="s">
        <v>37</v>
      </c>
      <c r="GOB1049" s="56"/>
      <c r="GOC1049" s="84">
        <v>22</v>
      </c>
      <c r="GOD1049" s="56"/>
      <c r="GOE1049" s="57"/>
      <c r="GOF1049" s="56"/>
      <c r="GOG1049" s="57"/>
      <c r="GOH1049" s="56"/>
      <c r="GOI1049" s="57"/>
      <c r="GOJ1049" s="58"/>
      <c r="GXT1049" s="83">
        <v>18</v>
      </c>
      <c r="GXU1049" s="109" t="s">
        <v>38</v>
      </c>
      <c r="GXV1049" s="211" t="s">
        <v>69</v>
      </c>
      <c r="GXW1049" s="56" t="s">
        <v>37</v>
      </c>
      <c r="GXX1049" s="56"/>
      <c r="GXY1049" s="84">
        <v>22</v>
      </c>
      <c r="GXZ1049" s="56"/>
      <c r="GYA1049" s="57"/>
      <c r="GYB1049" s="56"/>
      <c r="GYC1049" s="57"/>
      <c r="GYD1049" s="56"/>
      <c r="GYE1049" s="57"/>
      <c r="GYF1049" s="58"/>
      <c r="HHP1049" s="83">
        <v>18</v>
      </c>
      <c r="HHQ1049" s="109" t="s">
        <v>38</v>
      </c>
      <c r="HHR1049" s="211" t="s">
        <v>69</v>
      </c>
      <c r="HHS1049" s="56" t="s">
        <v>37</v>
      </c>
      <c r="HHT1049" s="56"/>
      <c r="HHU1049" s="84">
        <v>22</v>
      </c>
      <c r="HHV1049" s="56"/>
      <c r="HHW1049" s="57"/>
      <c r="HHX1049" s="56"/>
      <c r="HHY1049" s="57"/>
      <c r="HHZ1049" s="56"/>
      <c r="HIA1049" s="57"/>
      <c r="HIB1049" s="58"/>
      <c r="HRL1049" s="83">
        <v>18</v>
      </c>
      <c r="HRM1049" s="109" t="s">
        <v>38</v>
      </c>
      <c r="HRN1049" s="211" t="s">
        <v>69</v>
      </c>
      <c r="HRO1049" s="56" t="s">
        <v>37</v>
      </c>
      <c r="HRP1049" s="56"/>
      <c r="HRQ1049" s="84">
        <v>22</v>
      </c>
      <c r="HRR1049" s="56"/>
      <c r="HRS1049" s="57"/>
      <c r="HRT1049" s="56"/>
      <c r="HRU1049" s="57"/>
      <c r="HRV1049" s="56"/>
      <c r="HRW1049" s="57"/>
      <c r="HRX1049" s="58"/>
      <c r="IBH1049" s="83">
        <v>18</v>
      </c>
      <c r="IBI1049" s="109" t="s">
        <v>38</v>
      </c>
      <c r="IBJ1049" s="211" t="s">
        <v>69</v>
      </c>
      <c r="IBK1049" s="56" t="s">
        <v>37</v>
      </c>
      <c r="IBL1049" s="56"/>
      <c r="IBM1049" s="84">
        <v>22</v>
      </c>
      <c r="IBN1049" s="56"/>
      <c r="IBO1049" s="57"/>
      <c r="IBP1049" s="56"/>
      <c r="IBQ1049" s="57"/>
      <c r="IBR1049" s="56"/>
      <c r="IBS1049" s="57"/>
      <c r="IBT1049" s="58"/>
      <c r="ILD1049" s="83">
        <v>18</v>
      </c>
      <c r="ILE1049" s="109" t="s">
        <v>38</v>
      </c>
      <c r="ILF1049" s="211" t="s">
        <v>69</v>
      </c>
      <c r="ILG1049" s="56" t="s">
        <v>37</v>
      </c>
      <c r="ILH1049" s="56"/>
      <c r="ILI1049" s="84">
        <v>22</v>
      </c>
      <c r="ILJ1049" s="56"/>
      <c r="ILK1049" s="57"/>
      <c r="ILL1049" s="56"/>
      <c r="ILM1049" s="57"/>
      <c r="ILN1049" s="56"/>
      <c r="ILO1049" s="57"/>
      <c r="ILP1049" s="58"/>
      <c r="IUZ1049" s="83">
        <v>18</v>
      </c>
      <c r="IVA1049" s="109" t="s">
        <v>38</v>
      </c>
      <c r="IVB1049" s="211" t="s">
        <v>69</v>
      </c>
      <c r="IVC1049" s="56" t="s">
        <v>37</v>
      </c>
      <c r="IVD1049" s="56"/>
      <c r="IVE1049" s="84">
        <v>22</v>
      </c>
      <c r="IVF1049" s="56"/>
      <c r="IVG1049" s="57"/>
      <c r="IVH1049" s="56"/>
      <c r="IVI1049" s="57"/>
      <c r="IVJ1049" s="56"/>
      <c r="IVK1049" s="57"/>
      <c r="IVL1049" s="58"/>
      <c r="JEV1049" s="83">
        <v>18</v>
      </c>
      <c r="JEW1049" s="109" t="s">
        <v>38</v>
      </c>
      <c r="JEX1049" s="211" t="s">
        <v>69</v>
      </c>
      <c r="JEY1049" s="56" t="s">
        <v>37</v>
      </c>
      <c r="JEZ1049" s="56"/>
      <c r="JFA1049" s="84">
        <v>22</v>
      </c>
      <c r="JFB1049" s="56"/>
      <c r="JFC1049" s="57"/>
      <c r="JFD1049" s="56"/>
      <c r="JFE1049" s="57"/>
      <c r="JFF1049" s="56"/>
      <c r="JFG1049" s="57"/>
      <c r="JFH1049" s="58"/>
      <c r="JOR1049" s="83">
        <v>18</v>
      </c>
      <c r="JOS1049" s="109" t="s">
        <v>38</v>
      </c>
      <c r="JOT1049" s="211" t="s">
        <v>69</v>
      </c>
      <c r="JOU1049" s="56" t="s">
        <v>37</v>
      </c>
      <c r="JOV1049" s="56"/>
      <c r="JOW1049" s="84">
        <v>22</v>
      </c>
      <c r="JOX1049" s="56"/>
      <c r="JOY1049" s="57"/>
      <c r="JOZ1049" s="56"/>
      <c r="JPA1049" s="57"/>
      <c r="JPB1049" s="56"/>
      <c r="JPC1049" s="57"/>
      <c r="JPD1049" s="58"/>
      <c r="JYN1049" s="83">
        <v>18</v>
      </c>
      <c r="JYO1049" s="109" t="s">
        <v>38</v>
      </c>
      <c r="JYP1049" s="211" t="s">
        <v>69</v>
      </c>
      <c r="JYQ1049" s="56" t="s">
        <v>37</v>
      </c>
      <c r="JYR1049" s="56"/>
      <c r="JYS1049" s="84">
        <v>22</v>
      </c>
      <c r="JYT1049" s="56"/>
      <c r="JYU1049" s="57"/>
      <c r="JYV1049" s="56"/>
      <c r="JYW1049" s="57"/>
      <c r="JYX1049" s="56"/>
      <c r="JYY1049" s="57"/>
      <c r="JYZ1049" s="58"/>
      <c r="KIJ1049" s="83">
        <v>18</v>
      </c>
      <c r="KIK1049" s="109" t="s">
        <v>38</v>
      </c>
      <c r="KIL1049" s="211" t="s">
        <v>69</v>
      </c>
      <c r="KIM1049" s="56" t="s">
        <v>37</v>
      </c>
      <c r="KIN1049" s="56"/>
      <c r="KIO1049" s="84">
        <v>22</v>
      </c>
      <c r="KIP1049" s="56"/>
      <c r="KIQ1049" s="57"/>
      <c r="KIR1049" s="56"/>
      <c r="KIS1049" s="57"/>
      <c r="KIT1049" s="56"/>
      <c r="KIU1049" s="57"/>
      <c r="KIV1049" s="58"/>
      <c r="KSF1049" s="83">
        <v>18</v>
      </c>
      <c r="KSG1049" s="109" t="s">
        <v>38</v>
      </c>
      <c r="KSH1049" s="211" t="s">
        <v>69</v>
      </c>
      <c r="KSI1049" s="56" t="s">
        <v>37</v>
      </c>
      <c r="KSJ1049" s="56"/>
      <c r="KSK1049" s="84">
        <v>22</v>
      </c>
      <c r="KSL1049" s="56"/>
      <c r="KSM1049" s="57"/>
      <c r="KSN1049" s="56"/>
      <c r="KSO1049" s="57"/>
      <c r="KSP1049" s="56"/>
      <c r="KSQ1049" s="57"/>
      <c r="KSR1049" s="58"/>
      <c r="LCB1049" s="83">
        <v>18</v>
      </c>
      <c r="LCC1049" s="109" t="s">
        <v>38</v>
      </c>
      <c r="LCD1049" s="211" t="s">
        <v>69</v>
      </c>
      <c r="LCE1049" s="56" t="s">
        <v>37</v>
      </c>
      <c r="LCF1049" s="56"/>
      <c r="LCG1049" s="84">
        <v>22</v>
      </c>
      <c r="LCH1049" s="56"/>
      <c r="LCI1049" s="57"/>
      <c r="LCJ1049" s="56"/>
      <c r="LCK1049" s="57"/>
      <c r="LCL1049" s="56"/>
      <c r="LCM1049" s="57"/>
      <c r="LCN1049" s="58"/>
      <c r="LLX1049" s="83">
        <v>18</v>
      </c>
      <c r="LLY1049" s="109" t="s">
        <v>38</v>
      </c>
      <c r="LLZ1049" s="211" t="s">
        <v>69</v>
      </c>
      <c r="LMA1049" s="56" t="s">
        <v>37</v>
      </c>
      <c r="LMB1049" s="56"/>
      <c r="LMC1049" s="84">
        <v>22</v>
      </c>
      <c r="LMD1049" s="56"/>
      <c r="LME1049" s="57"/>
      <c r="LMF1049" s="56"/>
      <c r="LMG1049" s="57"/>
      <c r="LMH1049" s="56"/>
      <c r="LMI1049" s="57"/>
      <c r="LMJ1049" s="58"/>
      <c r="LVT1049" s="83">
        <v>18</v>
      </c>
      <c r="LVU1049" s="109" t="s">
        <v>38</v>
      </c>
      <c r="LVV1049" s="211" t="s">
        <v>69</v>
      </c>
      <c r="LVW1049" s="56" t="s">
        <v>37</v>
      </c>
      <c r="LVX1049" s="56"/>
      <c r="LVY1049" s="84">
        <v>22</v>
      </c>
      <c r="LVZ1049" s="56"/>
      <c r="LWA1049" s="57"/>
      <c r="LWB1049" s="56"/>
      <c r="LWC1049" s="57"/>
      <c r="LWD1049" s="56"/>
      <c r="LWE1049" s="57"/>
      <c r="LWF1049" s="58"/>
      <c r="MFP1049" s="83">
        <v>18</v>
      </c>
      <c r="MFQ1049" s="109" t="s">
        <v>38</v>
      </c>
      <c r="MFR1049" s="211" t="s">
        <v>69</v>
      </c>
      <c r="MFS1049" s="56" t="s">
        <v>37</v>
      </c>
      <c r="MFT1049" s="56"/>
      <c r="MFU1049" s="84">
        <v>22</v>
      </c>
      <c r="MFV1049" s="56"/>
      <c r="MFW1049" s="57"/>
      <c r="MFX1049" s="56"/>
      <c r="MFY1049" s="57"/>
      <c r="MFZ1049" s="56"/>
      <c r="MGA1049" s="57"/>
      <c r="MGB1049" s="58"/>
      <c r="MPL1049" s="83">
        <v>18</v>
      </c>
      <c r="MPM1049" s="109" t="s">
        <v>38</v>
      </c>
      <c r="MPN1049" s="211" t="s">
        <v>69</v>
      </c>
      <c r="MPO1049" s="56" t="s">
        <v>37</v>
      </c>
      <c r="MPP1049" s="56"/>
      <c r="MPQ1049" s="84">
        <v>22</v>
      </c>
      <c r="MPR1049" s="56"/>
      <c r="MPS1049" s="57"/>
      <c r="MPT1049" s="56"/>
      <c r="MPU1049" s="57"/>
      <c r="MPV1049" s="56"/>
      <c r="MPW1049" s="57"/>
      <c r="MPX1049" s="58"/>
      <c r="MZH1049" s="83">
        <v>18</v>
      </c>
      <c r="MZI1049" s="109" t="s">
        <v>38</v>
      </c>
      <c r="MZJ1049" s="211" t="s">
        <v>69</v>
      </c>
      <c r="MZK1049" s="56" t="s">
        <v>37</v>
      </c>
      <c r="MZL1049" s="56"/>
      <c r="MZM1049" s="84">
        <v>22</v>
      </c>
      <c r="MZN1049" s="56"/>
      <c r="MZO1049" s="57"/>
      <c r="MZP1049" s="56"/>
      <c r="MZQ1049" s="57"/>
      <c r="MZR1049" s="56"/>
      <c r="MZS1049" s="57"/>
      <c r="MZT1049" s="58"/>
      <c r="NJD1049" s="83">
        <v>18</v>
      </c>
      <c r="NJE1049" s="109" t="s">
        <v>38</v>
      </c>
      <c r="NJF1049" s="211" t="s">
        <v>69</v>
      </c>
      <c r="NJG1049" s="56" t="s">
        <v>37</v>
      </c>
      <c r="NJH1049" s="56"/>
      <c r="NJI1049" s="84">
        <v>22</v>
      </c>
      <c r="NJJ1049" s="56"/>
      <c r="NJK1049" s="57"/>
      <c r="NJL1049" s="56"/>
      <c r="NJM1049" s="57"/>
      <c r="NJN1049" s="56"/>
      <c r="NJO1049" s="57"/>
      <c r="NJP1049" s="58"/>
      <c r="NSZ1049" s="83">
        <v>18</v>
      </c>
      <c r="NTA1049" s="109" t="s">
        <v>38</v>
      </c>
      <c r="NTB1049" s="211" t="s">
        <v>69</v>
      </c>
      <c r="NTC1049" s="56" t="s">
        <v>37</v>
      </c>
      <c r="NTD1049" s="56"/>
      <c r="NTE1049" s="84">
        <v>22</v>
      </c>
      <c r="NTF1049" s="56"/>
      <c r="NTG1049" s="57"/>
      <c r="NTH1049" s="56"/>
      <c r="NTI1049" s="57"/>
      <c r="NTJ1049" s="56"/>
      <c r="NTK1049" s="57"/>
      <c r="NTL1049" s="58"/>
      <c r="OCV1049" s="83">
        <v>18</v>
      </c>
      <c r="OCW1049" s="109" t="s">
        <v>38</v>
      </c>
      <c r="OCX1049" s="211" t="s">
        <v>69</v>
      </c>
      <c r="OCY1049" s="56" t="s">
        <v>37</v>
      </c>
      <c r="OCZ1049" s="56"/>
      <c r="ODA1049" s="84">
        <v>22</v>
      </c>
      <c r="ODB1049" s="56"/>
      <c r="ODC1049" s="57"/>
      <c r="ODD1049" s="56"/>
      <c r="ODE1049" s="57"/>
      <c r="ODF1049" s="56"/>
      <c r="ODG1049" s="57"/>
      <c r="ODH1049" s="58"/>
      <c r="OMR1049" s="83">
        <v>18</v>
      </c>
      <c r="OMS1049" s="109" t="s">
        <v>38</v>
      </c>
      <c r="OMT1049" s="211" t="s">
        <v>69</v>
      </c>
      <c r="OMU1049" s="56" t="s">
        <v>37</v>
      </c>
      <c r="OMV1049" s="56"/>
      <c r="OMW1049" s="84">
        <v>22</v>
      </c>
      <c r="OMX1049" s="56"/>
      <c r="OMY1049" s="57"/>
      <c r="OMZ1049" s="56"/>
      <c r="ONA1049" s="57"/>
      <c r="ONB1049" s="56"/>
      <c r="ONC1049" s="57"/>
      <c r="OND1049" s="58"/>
      <c r="OWN1049" s="83">
        <v>18</v>
      </c>
      <c r="OWO1049" s="109" t="s">
        <v>38</v>
      </c>
      <c r="OWP1049" s="211" t="s">
        <v>69</v>
      </c>
      <c r="OWQ1049" s="56" t="s">
        <v>37</v>
      </c>
      <c r="OWR1049" s="56"/>
      <c r="OWS1049" s="84">
        <v>22</v>
      </c>
      <c r="OWT1049" s="56"/>
      <c r="OWU1049" s="57"/>
      <c r="OWV1049" s="56"/>
      <c r="OWW1049" s="57"/>
      <c r="OWX1049" s="56"/>
      <c r="OWY1049" s="57"/>
      <c r="OWZ1049" s="58"/>
      <c r="PGJ1049" s="83">
        <v>18</v>
      </c>
      <c r="PGK1049" s="109" t="s">
        <v>38</v>
      </c>
      <c r="PGL1049" s="211" t="s">
        <v>69</v>
      </c>
      <c r="PGM1049" s="56" t="s">
        <v>37</v>
      </c>
      <c r="PGN1049" s="56"/>
      <c r="PGO1049" s="84">
        <v>22</v>
      </c>
      <c r="PGP1049" s="56"/>
      <c r="PGQ1049" s="57"/>
      <c r="PGR1049" s="56"/>
      <c r="PGS1049" s="57"/>
      <c r="PGT1049" s="56"/>
      <c r="PGU1049" s="57"/>
      <c r="PGV1049" s="58"/>
      <c r="PQF1049" s="83">
        <v>18</v>
      </c>
      <c r="PQG1049" s="109" t="s">
        <v>38</v>
      </c>
      <c r="PQH1049" s="211" t="s">
        <v>69</v>
      </c>
      <c r="PQI1049" s="56" t="s">
        <v>37</v>
      </c>
      <c r="PQJ1049" s="56"/>
      <c r="PQK1049" s="84">
        <v>22</v>
      </c>
      <c r="PQL1049" s="56"/>
      <c r="PQM1049" s="57"/>
      <c r="PQN1049" s="56"/>
      <c r="PQO1049" s="57"/>
      <c r="PQP1049" s="56"/>
      <c r="PQQ1049" s="57"/>
      <c r="PQR1049" s="58"/>
      <c r="QAB1049" s="83">
        <v>18</v>
      </c>
      <c r="QAC1049" s="109" t="s">
        <v>38</v>
      </c>
      <c r="QAD1049" s="211" t="s">
        <v>69</v>
      </c>
      <c r="QAE1049" s="56" t="s">
        <v>37</v>
      </c>
      <c r="QAF1049" s="56"/>
      <c r="QAG1049" s="84">
        <v>22</v>
      </c>
      <c r="QAH1049" s="56"/>
      <c r="QAI1049" s="57"/>
      <c r="QAJ1049" s="56"/>
      <c r="QAK1049" s="57"/>
      <c r="QAL1049" s="56"/>
      <c r="QAM1049" s="57"/>
      <c r="QAN1049" s="58"/>
      <c r="QJX1049" s="83">
        <v>18</v>
      </c>
      <c r="QJY1049" s="109" t="s">
        <v>38</v>
      </c>
      <c r="QJZ1049" s="211" t="s">
        <v>69</v>
      </c>
      <c r="QKA1049" s="56" t="s">
        <v>37</v>
      </c>
      <c r="QKB1049" s="56"/>
      <c r="QKC1049" s="84">
        <v>22</v>
      </c>
      <c r="QKD1049" s="56"/>
      <c r="QKE1049" s="57"/>
      <c r="QKF1049" s="56"/>
      <c r="QKG1049" s="57"/>
      <c r="QKH1049" s="56"/>
      <c r="QKI1049" s="57"/>
      <c r="QKJ1049" s="58"/>
      <c r="QTT1049" s="83">
        <v>18</v>
      </c>
      <c r="QTU1049" s="109" t="s">
        <v>38</v>
      </c>
      <c r="QTV1049" s="211" t="s">
        <v>69</v>
      </c>
      <c r="QTW1049" s="56" t="s">
        <v>37</v>
      </c>
      <c r="QTX1049" s="56"/>
      <c r="QTY1049" s="84">
        <v>22</v>
      </c>
      <c r="QTZ1049" s="56"/>
      <c r="QUA1049" s="57"/>
      <c r="QUB1049" s="56"/>
      <c r="QUC1049" s="57"/>
      <c r="QUD1049" s="56"/>
      <c r="QUE1049" s="57"/>
      <c r="QUF1049" s="58"/>
      <c r="RDP1049" s="83">
        <v>18</v>
      </c>
      <c r="RDQ1049" s="109" t="s">
        <v>38</v>
      </c>
      <c r="RDR1049" s="211" t="s">
        <v>69</v>
      </c>
      <c r="RDS1049" s="56" t="s">
        <v>37</v>
      </c>
      <c r="RDT1049" s="56"/>
      <c r="RDU1049" s="84">
        <v>22</v>
      </c>
      <c r="RDV1049" s="56"/>
      <c r="RDW1049" s="57"/>
      <c r="RDX1049" s="56"/>
      <c r="RDY1049" s="57"/>
      <c r="RDZ1049" s="56"/>
      <c r="REA1049" s="57"/>
      <c r="REB1049" s="58"/>
      <c r="RNL1049" s="83">
        <v>18</v>
      </c>
      <c r="RNM1049" s="109" t="s">
        <v>38</v>
      </c>
      <c r="RNN1049" s="211" t="s">
        <v>69</v>
      </c>
      <c r="RNO1049" s="56" t="s">
        <v>37</v>
      </c>
      <c r="RNP1049" s="56"/>
      <c r="RNQ1049" s="84">
        <v>22</v>
      </c>
      <c r="RNR1049" s="56"/>
      <c r="RNS1049" s="57"/>
      <c r="RNT1049" s="56"/>
      <c r="RNU1049" s="57"/>
      <c r="RNV1049" s="56"/>
      <c r="RNW1049" s="57"/>
      <c r="RNX1049" s="58"/>
      <c r="RXH1049" s="83">
        <v>18</v>
      </c>
      <c r="RXI1049" s="109" t="s">
        <v>38</v>
      </c>
      <c r="RXJ1049" s="211" t="s">
        <v>69</v>
      </c>
      <c r="RXK1049" s="56" t="s">
        <v>37</v>
      </c>
      <c r="RXL1049" s="56"/>
      <c r="RXM1049" s="84">
        <v>22</v>
      </c>
      <c r="RXN1049" s="56"/>
      <c r="RXO1049" s="57"/>
      <c r="RXP1049" s="56"/>
      <c r="RXQ1049" s="57"/>
      <c r="RXR1049" s="56"/>
      <c r="RXS1049" s="57"/>
      <c r="RXT1049" s="58"/>
      <c r="SHD1049" s="83">
        <v>18</v>
      </c>
      <c r="SHE1049" s="109" t="s">
        <v>38</v>
      </c>
      <c r="SHF1049" s="211" t="s">
        <v>69</v>
      </c>
      <c r="SHG1049" s="56" t="s">
        <v>37</v>
      </c>
      <c r="SHH1049" s="56"/>
      <c r="SHI1049" s="84">
        <v>22</v>
      </c>
      <c r="SHJ1049" s="56"/>
      <c r="SHK1049" s="57"/>
      <c r="SHL1049" s="56"/>
      <c r="SHM1049" s="57"/>
      <c r="SHN1049" s="56"/>
      <c r="SHO1049" s="57"/>
      <c r="SHP1049" s="58"/>
      <c r="SQZ1049" s="83">
        <v>18</v>
      </c>
      <c r="SRA1049" s="109" t="s">
        <v>38</v>
      </c>
      <c r="SRB1049" s="211" t="s">
        <v>69</v>
      </c>
      <c r="SRC1049" s="56" t="s">
        <v>37</v>
      </c>
      <c r="SRD1049" s="56"/>
      <c r="SRE1049" s="84">
        <v>22</v>
      </c>
      <c r="SRF1049" s="56"/>
      <c r="SRG1049" s="57"/>
      <c r="SRH1049" s="56"/>
      <c r="SRI1049" s="57"/>
      <c r="SRJ1049" s="56"/>
      <c r="SRK1049" s="57"/>
      <c r="SRL1049" s="58"/>
      <c r="TAV1049" s="83">
        <v>18</v>
      </c>
      <c r="TAW1049" s="109" t="s">
        <v>38</v>
      </c>
      <c r="TAX1049" s="211" t="s">
        <v>69</v>
      </c>
      <c r="TAY1049" s="56" t="s">
        <v>37</v>
      </c>
      <c r="TAZ1049" s="56"/>
      <c r="TBA1049" s="84">
        <v>22</v>
      </c>
      <c r="TBB1049" s="56"/>
      <c r="TBC1049" s="57"/>
      <c r="TBD1049" s="56"/>
      <c r="TBE1049" s="57"/>
      <c r="TBF1049" s="56"/>
      <c r="TBG1049" s="57"/>
      <c r="TBH1049" s="58"/>
      <c r="TKR1049" s="83">
        <v>18</v>
      </c>
      <c r="TKS1049" s="109" t="s">
        <v>38</v>
      </c>
      <c r="TKT1049" s="211" t="s">
        <v>69</v>
      </c>
      <c r="TKU1049" s="56" t="s">
        <v>37</v>
      </c>
      <c r="TKV1049" s="56"/>
      <c r="TKW1049" s="84">
        <v>22</v>
      </c>
      <c r="TKX1049" s="56"/>
      <c r="TKY1049" s="57"/>
      <c r="TKZ1049" s="56"/>
      <c r="TLA1049" s="57"/>
      <c r="TLB1049" s="56"/>
      <c r="TLC1049" s="57"/>
      <c r="TLD1049" s="58"/>
      <c r="TUN1049" s="83">
        <v>18</v>
      </c>
      <c r="TUO1049" s="109" t="s">
        <v>38</v>
      </c>
      <c r="TUP1049" s="211" t="s">
        <v>69</v>
      </c>
      <c r="TUQ1049" s="56" t="s">
        <v>37</v>
      </c>
      <c r="TUR1049" s="56"/>
      <c r="TUS1049" s="84">
        <v>22</v>
      </c>
      <c r="TUT1049" s="56"/>
      <c r="TUU1049" s="57"/>
      <c r="TUV1049" s="56"/>
      <c r="TUW1049" s="57"/>
      <c r="TUX1049" s="56"/>
      <c r="TUY1049" s="57"/>
      <c r="TUZ1049" s="58"/>
      <c r="UEJ1049" s="83">
        <v>18</v>
      </c>
      <c r="UEK1049" s="109" t="s">
        <v>38</v>
      </c>
      <c r="UEL1049" s="211" t="s">
        <v>69</v>
      </c>
      <c r="UEM1049" s="56" t="s">
        <v>37</v>
      </c>
      <c r="UEN1049" s="56"/>
      <c r="UEO1049" s="84">
        <v>22</v>
      </c>
      <c r="UEP1049" s="56"/>
      <c r="UEQ1049" s="57"/>
      <c r="UER1049" s="56"/>
      <c r="UES1049" s="57"/>
      <c r="UET1049" s="56"/>
      <c r="UEU1049" s="57"/>
      <c r="UEV1049" s="58"/>
      <c r="UOF1049" s="83">
        <v>18</v>
      </c>
      <c r="UOG1049" s="109" t="s">
        <v>38</v>
      </c>
      <c r="UOH1049" s="211" t="s">
        <v>69</v>
      </c>
      <c r="UOI1049" s="56" t="s">
        <v>37</v>
      </c>
      <c r="UOJ1049" s="56"/>
      <c r="UOK1049" s="84">
        <v>22</v>
      </c>
      <c r="UOL1049" s="56"/>
      <c r="UOM1049" s="57"/>
      <c r="UON1049" s="56"/>
      <c r="UOO1049" s="57"/>
      <c r="UOP1049" s="56"/>
      <c r="UOQ1049" s="57"/>
      <c r="UOR1049" s="58"/>
      <c r="UYB1049" s="83">
        <v>18</v>
      </c>
      <c r="UYC1049" s="109" t="s">
        <v>38</v>
      </c>
      <c r="UYD1049" s="211" t="s">
        <v>69</v>
      </c>
      <c r="UYE1049" s="56" t="s">
        <v>37</v>
      </c>
      <c r="UYF1049" s="56"/>
      <c r="UYG1049" s="84">
        <v>22</v>
      </c>
      <c r="UYH1049" s="56"/>
      <c r="UYI1049" s="57"/>
      <c r="UYJ1049" s="56"/>
      <c r="UYK1049" s="57"/>
      <c r="UYL1049" s="56"/>
      <c r="UYM1049" s="57"/>
      <c r="UYN1049" s="58"/>
      <c r="VHX1049" s="83">
        <v>18</v>
      </c>
      <c r="VHY1049" s="109" t="s">
        <v>38</v>
      </c>
      <c r="VHZ1049" s="211" t="s">
        <v>69</v>
      </c>
      <c r="VIA1049" s="56" t="s">
        <v>37</v>
      </c>
      <c r="VIB1049" s="56"/>
      <c r="VIC1049" s="84">
        <v>22</v>
      </c>
      <c r="VID1049" s="56"/>
      <c r="VIE1049" s="57"/>
      <c r="VIF1049" s="56"/>
      <c r="VIG1049" s="57"/>
      <c r="VIH1049" s="56"/>
      <c r="VII1049" s="57"/>
      <c r="VIJ1049" s="58"/>
      <c r="VRT1049" s="83">
        <v>18</v>
      </c>
      <c r="VRU1049" s="109" t="s">
        <v>38</v>
      </c>
      <c r="VRV1049" s="211" t="s">
        <v>69</v>
      </c>
      <c r="VRW1049" s="56" t="s">
        <v>37</v>
      </c>
      <c r="VRX1049" s="56"/>
      <c r="VRY1049" s="84">
        <v>22</v>
      </c>
      <c r="VRZ1049" s="56"/>
      <c r="VSA1049" s="57"/>
      <c r="VSB1049" s="56"/>
      <c r="VSC1049" s="57"/>
      <c r="VSD1049" s="56"/>
      <c r="VSE1049" s="57"/>
      <c r="VSF1049" s="58"/>
      <c r="WBP1049" s="83">
        <v>18</v>
      </c>
      <c r="WBQ1049" s="109" t="s">
        <v>38</v>
      </c>
      <c r="WBR1049" s="211" t="s">
        <v>69</v>
      </c>
      <c r="WBS1049" s="56" t="s">
        <v>37</v>
      </c>
      <c r="WBT1049" s="56"/>
      <c r="WBU1049" s="84">
        <v>22</v>
      </c>
      <c r="WBV1049" s="56"/>
      <c r="WBW1049" s="57"/>
      <c r="WBX1049" s="56"/>
      <c r="WBY1049" s="57"/>
      <c r="WBZ1049" s="56"/>
      <c r="WCA1049" s="57"/>
      <c r="WCB1049" s="58"/>
      <c r="WLL1049" s="83">
        <v>18</v>
      </c>
      <c r="WLM1049" s="109" t="s">
        <v>38</v>
      </c>
      <c r="WLN1049" s="211" t="s">
        <v>69</v>
      </c>
      <c r="WLO1049" s="56" t="s">
        <v>37</v>
      </c>
      <c r="WLP1049" s="56"/>
      <c r="WLQ1049" s="84">
        <v>22</v>
      </c>
      <c r="WLR1049" s="56"/>
      <c r="WLS1049" s="57"/>
      <c r="WLT1049" s="56"/>
      <c r="WLU1049" s="57"/>
      <c r="WLV1049" s="56"/>
      <c r="WLW1049" s="57"/>
      <c r="WLX1049" s="58"/>
      <c r="WVH1049" s="83">
        <v>18</v>
      </c>
      <c r="WVI1049" s="109" t="s">
        <v>38</v>
      </c>
      <c r="WVJ1049" s="211" t="s">
        <v>69</v>
      </c>
      <c r="WVK1049" s="56" t="s">
        <v>37</v>
      </c>
      <c r="WVL1049" s="56"/>
      <c r="WVM1049" s="84">
        <v>22</v>
      </c>
      <c r="WVN1049" s="56"/>
      <c r="WVO1049" s="57"/>
      <c r="WVP1049" s="56"/>
      <c r="WVQ1049" s="57"/>
      <c r="WVR1049" s="56"/>
      <c r="WVS1049" s="57"/>
      <c r="WVT1049" s="58"/>
    </row>
    <row r="1050" spans="1:16140" x14ac:dyDescent="0.35">
      <c r="A1050" s="55"/>
      <c r="B1050" s="56"/>
      <c r="C1050" s="2" t="s">
        <v>14</v>
      </c>
      <c r="D1050" s="56" t="s">
        <v>15</v>
      </c>
      <c r="E1050" s="57">
        <v>0.38900000000000001</v>
      </c>
      <c r="F1050" s="57">
        <v>0.38900000000000001</v>
      </c>
      <c r="G1050" s="56"/>
      <c r="H1050" s="57"/>
      <c r="I1050" s="60">
        <v>6</v>
      </c>
      <c r="J1050" s="57">
        <v>2.3340000000000001</v>
      </c>
      <c r="K1050" s="56"/>
      <c r="L1050" s="57"/>
      <c r="M1050" s="76">
        <f>H1050+J1050+L1050</f>
        <v>2.3340000000000001</v>
      </c>
    </row>
    <row r="1051" spans="1:16140" x14ac:dyDescent="0.35">
      <c r="A1051" s="55"/>
      <c r="B1051" s="56"/>
      <c r="C1051" s="2" t="s">
        <v>22</v>
      </c>
      <c r="D1051" s="56" t="s">
        <v>19</v>
      </c>
      <c r="E1051" s="85">
        <v>0.151</v>
      </c>
      <c r="F1051" s="57">
        <v>0.151</v>
      </c>
      <c r="G1051" s="56"/>
      <c r="H1051" s="57"/>
      <c r="I1051" s="56"/>
      <c r="J1051" s="57"/>
      <c r="K1051" s="60">
        <v>4</v>
      </c>
      <c r="L1051" s="57">
        <v>0.60399999999999998</v>
      </c>
      <c r="M1051" s="76">
        <f>H1051+J1051+L1051</f>
        <v>0.60399999999999998</v>
      </c>
    </row>
    <row r="1052" spans="1:16140" x14ac:dyDescent="0.35">
      <c r="A1052" s="55"/>
      <c r="B1052" s="56"/>
      <c r="C1052" s="56" t="s">
        <v>23</v>
      </c>
      <c r="D1052" s="56"/>
      <c r="E1052" s="56"/>
      <c r="F1052" s="57"/>
      <c r="G1052" s="56"/>
      <c r="H1052" s="57"/>
      <c r="I1052" s="56"/>
      <c r="J1052" s="57"/>
      <c r="K1052" s="56"/>
      <c r="L1052" s="57"/>
      <c r="M1052" s="26"/>
    </row>
    <row r="1053" spans="1:16140" x14ac:dyDescent="0.35">
      <c r="A1053" s="55" t="s">
        <v>362</v>
      </c>
      <c r="B1053" s="239" t="s">
        <v>39</v>
      </c>
      <c r="C1053" s="2" t="s">
        <v>753</v>
      </c>
      <c r="D1053" s="56" t="s">
        <v>37</v>
      </c>
      <c r="E1053" s="56">
        <v>1</v>
      </c>
      <c r="F1053" s="60">
        <v>1</v>
      </c>
      <c r="G1053" s="127">
        <v>485</v>
      </c>
      <c r="H1053" s="57">
        <v>485</v>
      </c>
      <c r="I1053" s="56"/>
      <c r="J1053" s="57"/>
      <c r="K1053" s="56"/>
      <c r="L1053" s="57"/>
      <c r="M1053" s="26">
        <f>H1053+J1053+L1053</f>
        <v>485</v>
      </c>
    </row>
    <row r="1054" spans="1:16140" x14ac:dyDescent="0.35">
      <c r="A1054" s="55"/>
      <c r="B1054" s="56"/>
      <c r="C1054" s="2" t="s">
        <v>24</v>
      </c>
      <c r="D1054" s="56" t="s">
        <v>19</v>
      </c>
      <c r="E1054" s="59">
        <v>2.4E-2</v>
      </c>
      <c r="F1054" s="57">
        <v>2.4E-2</v>
      </c>
      <c r="G1054" s="60">
        <v>4</v>
      </c>
      <c r="H1054" s="57">
        <v>9.6000000000000002E-2</v>
      </c>
      <c r="I1054" s="56"/>
      <c r="J1054" s="57"/>
      <c r="K1054" s="56"/>
      <c r="L1054" s="57"/>
      <c r="M1054" s="26">
        <f>H1054+J1054+L1054</f>
        <v>9.6000000000000002E-2</v>
      </c>
    </row>
    <row r="1055" spans="1:16140" x14ac:dyDescent="0.35">
      <c r="A1055" s="55" t="s">
        <v>867</v>
      </c>
      <c r="B1055" s="109" t="s">
        <v>38</v>
      </c>
      <c r="C1055" s="211" t="s">
        <v>754</v>
      </c>
      <c r="D1055" s="56" t="s">
        <v>37</v>
      </c>
      <c r="E1055" s="56"/>
      <c r="F1055" s="70">
        <v>2</v>
      </c>
      <c r="G1055" s="56"/>
      <c r="H1055" s="57"/>
      <c r="I1055" s="56"/>
      <c r="J1055" s="57"/>
      <c r="K1055" s="56"/>
      <c r="L1055" s="57"/>
      <c r="M1055" s="19"/>
      <c r="IV1055" s="83">
        <v>18</v>
      </c>
      <c r="IW1055" s="109" t="s">
        <v>38</v>
      </c>
      <c r="IX1055" s="211" t="s">
        <v>69</v>
      </c>
      <c r="IY1055" s="56" t="s">
        <v>37</v>
      </c>
      <c r="IZ1055" s="56"/>
      <c r="JA1055" s="84">
        <v>22</v>
      </c>
      <c r="JB1055" s="56"/>
      <c r="JC1055" s="57"/>
      <c r="JD1055" s="56"/>
      <c r="JE1055" s="57"/>
      <c r="JF1055" s="56"/>
      <c r="JG1055" s="57"/>
      <c r="JH1055" s="58"/>
      <c r="SR1055" s="83">
        <v>18</v>
      </c>
      <c r="SS1055" s="109" t="s">
        <v>38</v>
      </c>
      <c r="ST1055" s="211" t="s">
        <v>69</v>
      </c>
      <c r="SU1055" s="56" t="s">
        <v>37</v>
      </c>
      <c r="SV1055" s="56"/>
      <c r="SW1055" s="84">
        <v>22</v>
      </c>
      <c r="SX1055" s="56"/>
      <c r="SY1055" s="57"/>
      <c r="SZ1055" s="56"/>
      <c r="TA1055" s="57"/>
      <c r="TB1055" s="56"/>
      <c r="TC1055" s="57"/>
      <c r="TD1055" s="58"/>
      <c r="ACN1055" s="83">
        <v>18</v>
      </c>
      <c r="ACO1055" s="109" t="s">
        <v>38</v>
      </c>
      <c r="ACP1055" s="211" t="s">
        <v>69</v>
      </c>
      <c r="ACQ1055" s="56" t="s">
        <v>37</v>
      </c>
      <c r="ACR1055" s="56"/>
      <c r="ACS1055" s="84">
        <v>22</v>
      </c>
      <c r="ACT1055" s="56"/>
      <c r="ACU1055" s="57"/>
      <c r="ACV1055" s="56"/>
      <c r="ACW1055" s="57"/>
      <c r="ACX1055" s="56"/>
      <c r="ACY1055" s="57"/>
      <c r="ACZ1055" s="58"/>
      <c r="AMJ1055" s="83">
        <v>18</v>
      </c>
      <c r="AMK1055" s="109" t="s">
        <v>38</v>
      </c>
      <c r="AML1055" s="211" t="s">
        <v>69</v>
      </c>
      <c r="AMM1055" s="56" t="s">
        <v>37</v>
      </c>
      <c r="AMN1055" s="56"/>
      <c r="AMO1055" s="84">
        <v>22</v>
      </c>
      <c r="AMP1055" s="56"/>
      <c r="AMQ1055" s="57"/>
      <c r="AMR1055" s="56"/>
      <c r="AMS1055" s="57"/>
      <c r="AMT1055" s="56"/>
      <c r="AMU1055" s="57"/>
      <c r="AMV1055" s="58"/>
      <c r="AWF1055" s="83">
        <v>18</v>
      </c>
      <c r="AWG1055" s="109" t="s">
        <v>38</v>
      </c>
      <c r="AWH1055" s="211" t="s">
        <v>69</v>
      </c>
      <c r="AWI1055" s="56" t="s">
        <v>37</v>
      </c>
      <c r="AWJ1055" s="56"/>
      <c r="AWK1055" s="84">
        <v>22</v>
      </c>
      <c r="AWL1055" s="56"/>
      <c r="AWM1055" s="57"/>
      <c r="AWN1055" s="56"/>
      <c r="AWO1055" s="57"/>
      <c r="AWP1055" s="56"/>
      <c r="AWQ1055" s="57"/>
      <c r="AWR1055" s="58"/>
      <c r="BGB1055" s="83">
        <v>18</v>
      </c>
      <c r="BGC1055" s="109" t="s">
        <v>38</v>
      </c>
      <c r="BGD1055" s="211" t="s">
        <v>69</v>
      </c>
      <c r="BGE1055" s="56" t="s">
        <v>37</v>
      </c>
      <c r="BGF1055" s="56"/>
      <c r="BGG1055" s="84">
        <v>22</v>
      </c>
      <c r="BGH1055" s="56"/>
      <c r="BGI1055" s="57"/>
      <c r="BGJ1055" s="56"/>
      <c r="BGK1055" s="57"/>
      <c r="BGL1055" s="56"/>
      <c r="BGM1055" s="57"/>
      <c r="BGN1055" s="58"/>
      <c r="BPX1055" s="83">
        <v>18</v>
      </c>
      <c r="BPY1055" s="109" t="s">
        <v>38</v>
      </c>
      <c r="BPZ1055" s="211" t="s">
        <v>69</v>
      </c>
      <c r="BQA1055" s="56" t="s">
        <v>37</v>
      </c>
      <c r="BQB1055" s="56"/>
      <c r="BQC1055" s="84">
        <v>22</v>
      </c>
      <c r="BQD1055" s="56"/>
      <c r="BQE1055" s="57"/>
      <c r="BQF1055" s="56"/>
      <c r="BQG1055" s="57"/>
      <c r="BQH1055" s="56"/>
      <c r="BQI1055" s="57"/>
      <c r="BQJ1055" s="58"/>
      <c r="BZT1055" s="83">
        <v>18</v>
      </c>
      <c r="BZU1055" s="109" t="s">
        <v>38</v>
      </c>
      <c r="BZV1055" s="211" t="s">
        <v>69</v>
      </c>
      <c r="BZW1055" s="56" t="s">
        <v>37</v>
      </c>
      <c r="BZX1055" s="56"/>
      <c r="BZY1055" s="84">
        <v>22</v>
      </c>
      <c r="BZZ1055" s="56"/>
      <c r="CAA1055" s="57"/>
      <c r="CAB1055" s="56"/>
      <c r="CAC1055" s="57"/>
      <c r="CAD1055" s="56"/>
      <c r="CAE1055" s="57"/>
      <c r="CAF1055" s="58"/>
      <c r="CJP1055" s="83">
        <v>18</v>
      </c>
      <c r="CJQ1055" s="109" t="s">
        <v>38</v>
      </c>
      <c r="CJR1055" s="211" t="s">
        <v>69</v>
      </c>
      <c r="CJS1055" s="56" t="s">
        <v>37</v>
      </c>
      <c r="CJT1055" s="56"/>
      <c r="CJU1055" s="84">
        <v>22</v>
      </c>
      <c r="CJV1055" s="56"/>
      <c r="CJW1055" s="57"/>
      <c r="CJX1055" s="56"/>
      <c r="CJY1055" s="57"/>
      <c r="CJZ1055" s="56"/>
      <c r="CKA1055" s="57"/>
      <c r="CKB1055" s="58"/>
      <c r="CTL1055" s="83">
        <v>18</v>
      </c>
      <c r="CTM1055" s="109" t="s">
        <v>38</v>
      </c>
      <c r="CTN1055" s="211" t="s">
        <v>69</v>
      </c>
      <c r="CTO1055" s="56" t="s">
        <v>37</v>
      </c>
      <c r="CTP1055" s="56"/>
      <c r="CTQ1055" s="84">
        <v>22</v>
      </c>
      <c r="CTR1055" s="56"/>
      <c r="CTS1055" s="57"/>
      <c r="CTT1055" s="56"/>
      <c r="CTU1055" s="57"/>
      <c r="CTV1055" s="56"/>
      <c r="CTW1055" s="57"/>
      <c r="CTX1055" s="58"/>
      <c r="DDH1055" s="83">
        <v>18</v>
      </c>
      <c r="DDI1055" s="109" t="s">
        <v>38</v>
      </c>
      <c r="DDJ1055" s="211" t="s">
        <v>69</v>
      </c>
      <c r="DDK1055" s="56" t="s">
        <v>37</v>
      </c>
      <c r="DDL1055" s="56"/>
      <c r="DDM1055" s="84">
        <v>22</v>
      </c>
      <c r="DDN1055" s="56"/>
      <c r="DDO1055" s="57"/>
      <c r="DDP1055" s="56"/>
      <c r="DDQ1055" s="57"/>
      <c r="DDR1055" s="56"/>
      <c r="DDS1055" s="57"/>
      <c r="DDT1055" s="58"/>
      <c r="DND1055" s="83">
        <v>18</v>
      </c>
      <c r="DNE1055" s="109" t="s">
        <v>38</v>
      </c>
      <c r="DNF1055" s="211" t="s">
        <v>69</v>
      </c>
      <c r="DNG1055" s="56" t="s">
        <v>37</v>
      </c>
      <c r="DNH1055" s="56"/>
      <c r="DNI1055" s="84">
        <v>22</v>
      </c>
      <c r="DNJ1055" s="56"/>
      <c r="DNK1055" s="57"/>
      <c r="DNL1055" s="56"/>
      <c r="DNM1055" s="57"/>
      <c r="DNN1055" s="56"/>
      <c r="DNO1055" s="57"/>
      <c r="DNP1055" s="58"/>
      <c r="DWZ1055" s="83">
        <v>18</v>
      </c>
      <c r="DXA1055" s="109" t="s">
        <v>38</v>
      </c>
      <c r="DXB1055" s="211" t="s">
        <v>69</v>
      </c>
      <c r="DXC1055" s="56" t="s">
        <v>37</v>
      </c>
      <c r="DXD1055" s="56"/>
      <c r="DXE1055" s="84">
        <v>22</v>
      </c>
      <c r="DXF1055" s="56"/>
      <c r="DXG1055" s="57"/>
      <c r="DXH1055" s="56"/>
      <c r="DXI1055" s="57"/>
      <c r="DXJ1055" s="56"/>
      <c r="DXK1055" s="57"/>
      <c r="DXL1055" s="58"/>
      <c r="EGV1055" s="83">
        <v>18</v>
      </c>
      <c r="EGW1055" s="109" t="s">
        <v>38</v>
      </c>
      <c r="EGX1055" s="211" t="s">
        <v>69</v>
      </c>
      <c r="EGY1055" s="56" t="s">
        <v>37</v>
      </c>
      <c r="EGZ1055" s="56"/>
      <c r="EHA1055" s="84">
        <v>22</v>
      </c>
      <c r="EHB1055" s="56"/>
      <c r="EHC1055" s="57"/>
      <c r="EHD1055" s="56"/>
      <c r="EHE1055" s="57"/>
      <c r="EHF1055" s="56"/>
      <c r="EHG1055" s="57"/>
      <c r="EHH1055" s="58"/>
      <c r="EQR1055" s="83">
        <v>18</v>
      </c>
      <c r="EQS1055" s="109" t="s">
        <v>38</v>
      </c>
      <c r="EQT1055" s="211" t="s">
        <v>69</v>
      </c>
      <c r="EQU1055" s="56" t="s">
        <v>37</v>
      </c>
      <c r="EQV1055" s="56"/>
      <c r="EQW1055" s="84">
        <v>22</v>
      </c>
      <c r="EQX1055" s="56"/>
      <c r="EQY1055" s="57"/>
      <c r="EQZ1055" s="56"/>
      <c r="ERA1055" s="57"/>
      <c r="ERB1055" s="56"/>
      <c r="ERC1055" s="57"/>
      <c r="ERD1055" s="58"/>
      <c r="FAN1055" s="83">
        <v>18</v>
      </c>
      <c r="FAO1055" s="109" t="s">
        <v>38</v>
      </c>
      <c r="FAP1055" s="211" t="s">
        <v>69</v>
      </c>
      <c r="FAQ1055" s="56" t="s">
        <v>37</v>
      </c>
      <c r="FAR1055" s="56"/>
      <c r="FAS1055" s="84">
        <v>22</v>
      </c>
      <c r="FAT1055" s="56"/>
      <c r="FAU1055" s="57"/>
      <c r="FAV1055" s="56"/>
      <c r="FAW1055" s="57"/>
      <c r="FAX1055" s="56"/>
      <c r="FAY1055" s="57"/>
      <c r="FAZ1055" s="58"/>
      <c r="FKJ1055" s="83">
        <v>18</v>
      </c>
      <c r="FKK1055" s="109" t="s">
        <v>38</v>
      </c>
      <c r="FKL1055" s="211" t="s">
        <v>69</v>
      </c>
      <c r="FKM1055" s="56" t="s">
        <v>37</v>
      </c>
      <c r="FKN1055" s="56"/>
      <c r="FKO1055" s="84">
        <v>22</v>
      </c>
      <c r="FKP1055" s="56"/>
      <c r="FKQ1055" s="57"/>
      <c r="FKR1055" s="56"/>
      <c r="FKS1055" s="57"/>
      <c r="FKT1055" s="56"/>
      <c r="FKU1055" s="57"/>
      <c r="FKV1055" s="58"/>
      <c r="FUF1055" s="83">
        <v>18</v>
      </c>
      <c r="FUG1055" s="109" t="s">
        <v>38</v>
      </c>
      <c r="FUH1055" s="211" t="s">
        <v>69</v>
      </c>
      <c r="FUI1055" s="56" t="s">
        <v>37</v>
      </c>
      <c r="FUJ1055" s="56"/>
      <c r="FUK1055" s="84">
        <v>22</v>
      </c>
      <c r="FUL1055" s="56"/>
      <c r="FUM1055" s="57"/>
      <c r="FUN1055" s="56"/>
      <c r="FUO1055" s="57"/>
      <c r="FUP1055" s="56"/>
      <c r="FUQ1055" s="57"/>
      <c r="FUR1055" s="58"/>
      <c r="GEB1055" s="83">
        <v>18</v>
      </c>
      <c r="GEC1055" s="109" t="s">
        <v>38</v>
      </c>
      <c r="GED1055" s="211" t="s">
        <v>69</v>
      </c>
      <c r="GEE1055" s="56" t="s">
        <v>37</v>
      </c>
      <c r="GEF1055" s="56"/>
      <c r="GEG1055" s="84">
        <v>22</v>
      </c>
      <c r="GEH1055" s="56"/>
      <c r="GEI1055" s="57"/>
      <c r="GEJ1055" s="56"/>
      <c r="GEK1055" s="57"/>
      <c r="GEL1055" s="56"/>
      <c r="GEM1055" s="57"/>
      <c r="GEN1055" s="58"/>
      <c r="GNX1055" s="83">
        <v>18</v>
      </c>
      <c r="GNY1055" s="109" t="s">
        <v>38</v>
      </c>
      <c r="GNZ1055" s="211" t="s">
        <v>69</v>
      </c>
      <c r="GOA1055" s="56" t="s">
        <v>37</v>
      </c>
      <c r="GOB1055" s="56"/>
      <c r="GOC1055" s="84">
        <v>22</v>
      </c>
      <c r="GOD1055" s="56"/>
      <c r="GOE1055" s="57"/>
      <c r="GOF1055" s="56"/>
      <c r="GOG1055" s="57"/>
      <c r="GOH1055" s="56"/>
      <c r="GOI1055" s="57"/>
      <c r="GOJ1055" s="58"/>
      <c r="GXT1055" s="83">
        <v>18</v>
      </c>
      <c r="GXU1055" s="109" t="s">
        <v>38</v>
      </c>
      <c r="GXV1055" s="211" t="s">
        <v>69</v>
      </c>
      <c r="GXW1055" s="56" t="s">
        <v>37</v>
      </c>
      <c r="GXX1055" s="56"/>
      <c r="GXY1055" s="84">
        <v>22</v>
      </c>
      <c r="GXZ1055" s="56"/>
      <c r="GYA1055" s="57"/>
      <c r="GYB1055" s="56"/>
      <c r="GYC1055" s="57"/>
      <c r="GYD1055" s="56"/>
      <c r="GYE1055" s="57"/>
      <c r="GYF1055" s="58"/>
      <c r="HHP1055" s="83">
        <v>18</v>
      </c>
      <c r="HHQ1055" s="109" t="s">
        <v>38</v>
      </c>
      <c r="HHR1055" s="211" t="s">
        <v>69</v>
      </c>
      <c r="HHS1055" s="56" t="s">
        <v>37</v>
      </c>
      <c r="HHT1055" s="56"/>
      <c r="HHU1055" s="84">
        <v>22</v>
      </c>
      <c r="HHV1055" s="56"/>
      <c r="HHW1055" s="57"/>
      <c r="HHX1055" s="56"/>
      <c r="HHY1055" s="57"/>
      <c r="HHZ1055" s="56"/>
      <c r="HIA1055" s="57"/>
      <c r="HIB1055" s="58"/>
      <c r="HRL1055" s="83">
        <v>18</v>
      </c>
      <c r="HRM1055" s="109" t="s">
        <v>38</v>
      </c>
      <c r="HRN1055" s="211" t="s">
        <v>69</v>
      </c>
      <c r="HRO1055" s="56" t="s">
        <v>37</v>
      </c>
      <c r="HRP1055" s="56"/>
      <c r="HRQ1055" s="84">
        <v>22</v>
      </c>
      <c r="HRR1055" s="56"/>
      <c r="HRS1055" s="57"/>
      <c r="HRT1055" s="56"/>
      <c r="HRU1055" s="57"/>
      <c r="HRV1055" s="56"/>
      <c r="HRW1055" s="57"/>
      <c r="HRX1055" s="58"/>
      <c r="IBH1055" s="83">
        <v>18</v>
      </c>
      <c r="IBI1055" s="109" t="s">
        <v>38</v>
      </c>
      <c r="IBJ1055" s="211" t="s">
        <v>69</v>
      </c>
      <c r="IBK1055" s="56" t="s">
        <v>37</v>
      </c>
      <c r="IBL1055" s="56"/>
      <c r="IBM1055" s="84">
        <v>22</v>
      </c>
      <c r="IBN1055" s="56"/>
      <c r="IBO1055" s="57"/>
      <c r="IBP1055" s="56"/>
      <c r="IBQ1055" s="57"/>
      <c r="IBR1055" s="56"/>
      <c r="IBS1055" s="57"/>
      <c r="IBT1055" s="58"/>
      <c r="ILD1055" s="83">
        <v>18</v>
      </c>
      <c r="ILE1055" s="109" t="s">
        <v>38</v>
      </c>
      <c r="ILF1055" s="211" t="s">
        <v>69</v>
      </c>
      <c r="ILG1055" s="56" t="s">
        <v>37</v>
      </c>
      <c r="ILH1055" s="56"/>
      <c r="ILI1055" s="84">
        <v>22</v>
      </c>
      <c r="ILJ1055" s="56"/>
      <c r="ILK1055" s="57"/>
      <c r="ILL1055" s="56"/>
      <c r="ILM1055" s="57"/>
      <c r="ILN1055" s="56"/>
      <c r="ILO1055" s="57"/>
      <c r="ILP1055" s="58"/>
      <c r="IUZ1055" s="83">
        <v>18</v>
      </c>
      <c r="IVA1055" s="109" t="s">
        <v>38</v>
      </c>
      <c r="IVB1055" s="211" t="s">
        <v>69</v>
      </c>
      <c r="IVC1055" s="56" t="s">
        <v>37</v>
      </c>
      <c r="IVD1055" s="56"/>
      <c r="IVE1055" s="84">
        <v>22</v>
      </c>
      <c r="IVF1055" s="56"/>
      <c r="IVG1055" s="57"/>
      <c r="IVH1055" s="56"/>
      <c r="IVI1055" s="57"/>
      <c r="IVJ1055" s="56"/>
      <c r="IVK1055" s="57"/>
      <c r="IVL1055" s="58"/>
      <c r="JEV1055" s="83">
        <v>18</v>
      </c>
      <c r="JEW1055" s="109" t="s">
        <v>38</v>
      </c>
      <c r="JEX1055" s="211" t="s">
        <v>69</v>
      </c>
      <c r="JEY1055" s="56" t="s">
        <v>37</v>
      </c>
      <c r="JEZ1055" s="56"/>
      <c r="JFA1055" s="84">
        <v>22</v>
      </c>
      <c r="JFB1055" s="56"/>
      <c r="JFC1055" s="57"/>
      <c r="JFD1055" s="56"/>
      <c r="JFE1055" s="57"/>
      <c r="JFF1055" s="56"/>
      <c r="JFG1055" s="57"/>
      <c r="JFH1055" s="58"/>
      <c r="JOR1055" s="83">
        <v>18</v>
      </c>
      <c r="JOS1055" s="109" t="s">
        <v>38</v>
      </c>
      <c r="JOT1055" s="211" t="s">
        <v>69</v>
      </c>
      <c r="JOU1055" s="56" t="s">
        <v>37</v>
      </c>
      <c r="JOV1055" s="56"/>
      <c r="JOW1055" s="84">
        <v>22</v>
      </c>
      <c r="JOX1055" s="56"/>
      <c r="JOY1055" s="57"/>
      <c r="JOZ1055" s="56"/>
      <c r="JPA1055" s="57"/>
      <c r="JPB1055" s="56"/>
      <c r="JPC1055" s="57"/>
      <c r="JPD1055" s="58"/>
      <c r="JYN1055" s="83">
        <v>18</v>
      </c>
      <c r="JYO1055" s="109" t="s">
        <v>38</v>
      </c>
      <c r="JYP1055" s="211" t="s">
        <v>69</v>
      </c>
      <c r="JYQ1055" s="56" t="s">
        <v>37</v>
      </c>
      <c r="JYR1055" s="56"/>
      <c r="JYS1055" s="84">
        <v>22</v>
      </c>
      <c r="JYT1055" s="56"/>
      <c r="JYU1055" s="57"/>
      <c r="JYV1055" s="56"/>
      <c r="JYW1055" s="57"/>
      <c r="JYX1055" s="56"/>
      <c r="JYY1055" s="57"/>
      <c r="JYZ1055" s="58"/>
      <c r="KIJ1055" s="83">
        <v>18</v>
      </c>
      <c r="KIK1055" s="109" t="s">
        <v>38</v>
      </c>
      <c r="KIL1055" s="211" t="s">
        <v>69</v>
      </c>
      <c r="KIM1055" s="56" t="s">
        <v>37</v>
      </c>
      <c r="KIN1055" s="56"/>
      <c r="KIO1055" s="84">
        <v>22</v>
      </c>
      <c r="KIP1055" s="56"/>
      <c r="KIQ1055" s="57"/>
      <c r="KIR1055" s="56"/>
      <c r="KIS1055" s="57"/>
      <c r="KIT1055" s="56"/>
      <c r="KIU1055" s="57"/>
      <c r="KIV1055" s="58"/>
      <c r="KSF1055" s="83">
        <v>18</v>
      </c>
      <c r="KSG1055" s="109" t="s">
        <v>38</v>
      </c>
      <c r="KSH1055" s="211" t="s">
        <v>69</v>
      </c>
      <c r="KSI1055" s="56" t="s">
        <v>37</v>
      </c>
      <c r="KSJ1055" s="56"/>
      <c r="KSK1055" s="84">
        <v>22</v>
      </c>
      <c r="KSL1055" s="56"/>
      <c r="KSM1055" s="57"/>
      <c r="KSN1055" s="56"/>
      <c r="KSO1055" s="57"/>
      <c r="KSP1055" s="56"/>
      <c r="KSQ1055" s="57"/>
      <c r="KSR1055" s="58"/>
      <c r="LCB1055" s="83">
        <v>18</v>
      </c>
      <c r="LCC1055" s="109" t="s">
        <v>38</v>
      </c>
      <c r="LCD1055" s="211" t="s">
        <v>69</v>
      </c>
      <c r="LCE1055" s="56" t="s">
        <v>37</v>
      </c>
      <c r="LCF1055" s="56"/>
      <c r="LCG1055" s="84">
        <v>22</v>
      </c>
      <c r="LCH1055" s="56"/>
      <c r="LCI1055" s="57"/>
      <c r="LCJ1055" s="56"/>
      <c r="LCK1055" s="57"/>
      <c r="LCL1055" s="56"/>
      <c r="LCM1055" s="57"/>
      <c r="LCN1055" s="58"/>
      <c r="LLX1055" s="83">
        <v>18</v>
      </c>
      <c r="LLY1055" s="109" t="s">
        <v>38</v>
      </c>
      <c r="LLZ1055" s="211" t="s">
        <v>69</v>
      </c>
      <c r="LMA1055" s="56" t="s">
        <v>37</v>
      </c>
      <c r="LMB1055" s="56"/>
      <c r="LMC1055" s="84">
        <v>22</v>
      </c>
      <c r="LMD1055" s="56"/>
      <c r="LME1055" s="57"/>
      <c r="LMF1055" s="56"/>
      <c r="LMG1055" s="57"/>
      <c r="LMH1055" s="56"/>
      <c r="LMI1055" s="57"/>
      <c r="LMJ1055" s="58"/>
      <c r="LVT1055" s="83">
        <v>18</v>
      </c>
      <c r="LVU1055" s="109" t="s">
        <v>38</v>
      </c>
      <c r="LVV1055" s="211" t="s">
        <v>69</v>
      </c>
      <c r="LVW1055" s="56" t="s">
        <v>37</v>
      </c>
      <c r="LVX1055" s="56"/>
      <c r="LVY1055" s="84">
        <v>22</v>
      </c>
      <c r="LVZ1055" s="56"/>
      <c r="LWA1055" s="57"/>
      <c r="LWB1055" s="56"/>
      <c r="LWC1055" s="57"/>
      <c r="LWD1055" s="56"/>
      <c r="LWE1055" s="57"/>
      <c r="LWF1055" s="58"/>
      <c r="MFP1055" s="83">
        <v>18</v>
      </c>
      <c r="MFQ1055" s="109" t="s">
        <v>38</v>
      </c>
      <c r="MFR1055" s="211" t="s">
        <v>69</v>
      </c>
      <c r="MFS1055" s="56" t="s">
        <v>37</v>
      </c>
      <c r="MFT1055" s="56"/>
      <c r="MFU1055" s="84">
        <v>22</v>
      </c>
      <c r="MFV1055" s="56"/>
      <c r="MFW1055" s="57"/>
      <c r="MFX1055" s="56"/>
      <c r="MFY1055" s="57"/>
      <c r="MFZ1055" s="56"/>
      <c r="MGA1055" s="57"/>
      <c r="MGB1055" s="58"/>
      <c r="MPL1055" s="83">
        <v>18</v>
      </c>
      <c r="MPM1055" s="109" t="s">
        <v>38</v>
      </c>
      <c r="MPN1055" s="211" t="s">
        <v>69</v>
      </c>
      <c r="MPO1055" s="56" t="s">
        <v>37</v>
      </c>
      <c r="MPP1055" s="56"/>
      <c r="MPQ1055" s="84">
        <v>22</v>
      </c>
      <c r="MPR1055" s="56"/>
      <c r="MPS1055" s="57"/>
      <c r="MPT1055" s="56"/>
      <c r="MPU1055" s="57"/>
      <c r="MPV1055" s="56"/>
      <c r="MPW1055" s="57"/>
      <c r="MPX1055" s="58"/>
      <c r="MZH1055" s="83">
        <v>18</v>
      </c>
      <c r="MZI1055" s="109" t="s">
        <v>38</v>
      </c>
      <c r="MZJ1055" s="211" t="s">
        <v>69</v>
      </c>
      <c r="MZK1055" s="56" t="s">
        <v>37</v>
      </c>
      <c r="MZL1055" s="56"/>
      <c r="MZM1055" s="84">
        <v>22</v>
      </c>
      <c r="MZN1055" s="56"/>
      <c r="MZO1055" s="57"/>
      <c r="MZP1055" s="56"/>
      <c r="MZQ1055" s="57"/>
      <c r="MZR1055" s="56"/>
      <c r="MZS1055" s="57"/>
      <c r="MZT1055" s="58"/>
      <c r="NJD1055" s="83">
        <v>18</v>
      </c>
      <c r="NJE1055" s="109" t="s">
        <v>38</v>
      </c>
      <c r="NJF1055" s="211" t="s">
        <v>69</v>
      </c>
      <c r="NJG1055" s="56" t="s">
        <v>37</v>
      </c>
      <c r="NJH1055" s="56"/>
      <c r="NJI1055" s="84">
        <v>22</v>
      </c>
      <c r="NJJ1055" s="56"/>
      <c r="NJK1055" s="57"/>
      <c r="NJL1055" s="56"/>
      <c r="NJM1055" s="57"/>
      <c r="NJN1055" s="56"/>
      <c r="NJO1055" s="57"/>
      <c r="NJP1055" s="58"/>
      <c r="NSZ1055" s="83">
        <v>18</v>
      </c>
      <c r="NTA1055" s="109" t="s">
        <v>38</v>
      </c>
      <c r="NTB1055" s="211" t="s">
        <v>69</v>
      </c>
      <c r="NTC1055" s="56" t="s">
        <v>37</v>
      </c>
      <c r="NTD1055" s="56"/>
      <c r="NTE1055" s="84">
        <v>22</v>
      </c>
      <c r="NTF1055" s="56"/>
      <c r="NTG1055" s="57"/>
      <c r="NTH1055" s="56"/>
      <c r="NTI1055" s="57"/>
      <c r="NTJ1055" s="56"/>
      <c r="NTK1055" s="57"/>
      <c r="NTL1055" s="58"/>
      <c r="OCV1055" s="83">
        <v>18</v>
      </c>
      <c r="OCW1055" s="109" t="s">
        <v>38</v>
      </c>
      <c r="OCX1055" s="211" t="s">
        <v>69</v>
      </c>
      <c r="OCY1055" s="56" t="s">
        <v>37</v>
      </c>
      <c r="OCZ1055" s="56"/>
      <c r="ODA1055" s="84">
        <v>22</v>
      </c>
      <c r="ODB1055" s="56"/>
      <c r="ODC1055" s="57"/>
      <c r="ODD1055" s="56"/>
      <c r="ODE1055" s="57"/>
      <c r="ODF1055" s="56"/>
      <c r="ODG1055" s="57"/>
      <c r="ODH1055" s="58"/>
      <c r="OMR1055" s="83">
        <v>18</v>
      </c>
      <c r="OMS1055" s="109" t="s">
        <v>38</v>
      </c>
      <c r="OMT1055" s="211" t="s">
        <v>69</v>
      </c>
      <c r="OMU1055" s="56" t="s">
        <v>37</v>
      </c>
      <c r="OMV1055" s="56"/>
      <c r="OMW1055" s="84">
        <v>22</v>
      </c>
      <c r="OMX1055" s="56"/>
      <c r="OMY1055" s="57"/>
      <c r="OMZ1055" s="56"/>
      <c r="ONA1055" s="57"/>
      <c r="ONB1055" s="56"/>
      <c r="ONC1055" s="57"/>
      <c r="OND1055" s="58"/>
      <c r="OWN1055" s="83">
        <v>18</v>
      </c>
      <c r="OWO1055" s="109" t="s">
        <v>38</v>
      </c>
      <c r="OWP1055" s="211" t="s">
        <v>69</v>
      </c>
      <c r="OWQ1055" s="56" t="s">
        <v>37</v>
      </c>
      <c r="OWR1055" s="56"/>
      <c r="OWS1055" s="84">
        <v>22</v>
      </c>
      <c r="OWT1055" s="56"/>
      <c r="OWU1055" s="57"/>
      <c r="OWV1055" s="56"/>
      <c r="OWW1055" s="57"/>
      <c r="OWX1055" s="56"/>
      <c r="OWY1055" s="57"/>
      <c r="OWZ1055" s="58"/>
      <c r="PGJ1055" s="83">
        <v>18</v>
      </c>
      <c r="PGK1055" s="109" t="s">
        <v>38</v>
      </c>
      <c r="PGL1055" s="211" t="s">
        <v>69</v>
      </c>
      <c r="PGM1055" s="56" t="s">
        <v>37</v>
      </c>
      <c r="PGN1055" s="56"/>
      <c r="PGO1055" s="84">
        <v>22</v>
      </c>
      <c r="PGP1055" s="56"/>
      <c r="PGQ1055" s="57"/>
      <c r="PGR1055" s="56"/>
      <c r="PGS1055" s="57"/>
      <c r="PGT1055" s="56"/>
      <c r="PGU1055" s="57"/>
      <c r="PGV1055" s="58"/>
      <c r="PQF1055" s="83">
        <v>18</v>
      </c>
      <c r="PQG1055" s="109" t="s">
        <v>38</v>
      </c>
      <c r="PQH1055" s="211" t="s">
        <v>69</v>
      </c>
      <c r="PQI1055" s="56" t="s">
        <v>37</v>
      </c>
      <c r="PQJ1055" s="56"/>
      <c r="PQK1055" s="84">
        <v>22</v>
      </c>
      <c r="PQL1055" s="56"/>
      <c r="PQM1055" s="57"/>
      <c r="PQN1055" s="56"/>
      <c r="PQO1055" s="57"/>
      <c r="PQP1055" s="56"/>
      <c r="PQQ1055" s="57"/>
      <c r="PQR1055" s="58"/>
      <c r="QAB1055" s="83">
        <v>18</v>
      </c>
      <c r="QAC1055" s="109" t="s">
        <v>38</v>
      </c>
      <c r="QAD1055" s="211" t="s">
        <v>69</v>
      </c>
      <c r="QAE1055" s="56" t="s">
        <v>37</v>
      </c>
      <c r="QAF1055" s="56"/>
      <c r="QAG1055" s="84">
        <v>22</v>
      </c>
      <c r="QAH1055" s="56"/>
      <c r="QAI1055" s="57"/>
      <c r="QAJ1055" s="56"/>
      <c r="QAK1055" s="57"/>
      <c r="QAL1055" s="56"/>
      <c r="QAM1055" s="57"/>
      <c r="QAN1055" s="58"/>
      <c r="QJX1055" s="83">
        <v>18</v>
      </c>
      <c r="QJY1055" s="109" t="s">
        <v>38</v>
      </c>
      <c r="QJZ1055" s="211" t="s">
        <v>69</v>
      </c>
      <c r="QKA1055" s="56" t="s">
        <v>37</v>
      </c>
      <c r="QKB1055" s="56"/>
      <c r="QKC1055" s="84">
        <v>22</v>
      </c>
      <c r="QKD1055" s="56"/>
      <c r="QKE1055" s="57"/>
      <c r="QKF1055" s="56"/>
      <c r="QKG1055" s="57"/>
      <c r="QKH1055" s="56"/>
      <c r="QKI1055" s="57"/>
      <c r="QKJ1055" s="58"/>
      <c r="QTT1055" s="83">
        <v>18</v>
      </c>
      <c r="QTU1055" s="109" t="s">
        <v>38</v>
      </c>
      <c r="QTV1055" s="211" t="s">
        <v>69</v>
      </c>
      <c r="QTW1055" s="56" t="s">
        <v>37</v>
      </c>
      <c r="QTX1055" s="56"/>
      <c r="QTY1055" s="84">
        <v>22</v>
      </c>
      <c r="QTZ1055" s="56"/>
      <c r="QUA1055" s="57"/>
      <c r="QUB1055" s="56"/>
      <c r="QUC1055" s="57"/>
      <c r="QUD1055" s="56"/>
      <c r="QUE1055" s="57"/>
      <c r="QUF1055" s="58"/>
      <c r="RDP1055" s="83">
        <v>18</v>
      </c>
      <c r="RDQ1055" s="109" t="s">
        <v>38</v>
      </c>
      <c r="RDR1055" s="211" t="s">
        <v>69</v>
      </c>
      <c r="RDS1055" s="56" t="s">
        <v>37</v>
      </c>
      <c r="RDT1055" s="56"/>
      <c r="RDU1055" s="84">
        <v>22</v>
      </c>
      <c r="RDV1055" s="56"/>
      <c r="RDW1055" s="57"/>
      <c r="RDX1055" s="56"/>
      <c r="RDY1055" s="57"/>
      <c r="RDZ1055" s="56"/>
      <c r="REA1055" s="57"/>
      <c r="REB1055" s="58"/>
      <c r="RNL1055" s="83">
        <v>18</v>
      </c>
      <c r="RNM1055" s="109" t="s">
        <v>38</v>
      </c>
      <c r="RNN1055" s="211" t="s">
        <v>69</v>
      </c>
      <c r="RNO1055" s="56" t="s">
        <v>37</v>
      </c>
      <c r="RNP1055" s="56"/>
      <c r="RNQ1055" s="84">
        <v>22</v>
      </c>
      <c r="RNR1055" s="56"/>
      <c r="RNS1055" s="57"/>
      <c r="RNT1055" s="56"/>
      <c r="RNU1055" s="57"/>
      <c r="RNV1055" s="56"/>
      <c r="RNW1055" s="57"/>
      <c r="RNX1055" s="58"/>
      <c r="RXH1055" s="83">
        <v>18</v>
      </c>
      <c r="RXI1055" s="109" t="s">
        <v>38</v>
      </c>
      <c r="RXJ1055" s="211" t="s">
        <v>69</v>
      </c>
      <c r="RXK1055" s="56" t="s">
        <v>37</v>
      </c>
      <c r="RXL1055" s="56"/>
      <c r="RXM1055" s="84">
        <v>22</v>
      </c>
      <c r="RXN1055" s="56"/>
      <c r="RXO1055" s="57"/>
      <c r="RXP1055" s="56"/>
      <c r="RXQ1055" s="57"/>
      <c r="RXR1055" s="56"/>
      <c r="RXS1055" s="57"/>
      <c r="RXT1055" s="58"/>
      <c r="SHD1055" s="83">
        <v>18</v>
      </c>
      <c r="SHE1055" s="109" t="s">
        <v>38</v>
      </c>
      <c r="SHF1055" s="211" t="s">
        <v>69</v>
      </c>
      <c r="SHG1055" s="56" t="s">
        <v>37</v>
      </c>
      <c r="SHH1055" s="56"/>
      <c r="SHI1055" s="84">
        <v>22</v>
      </c>
      <c r="SHJ1055" s="56"/>
      <c r="SHK1055" s="57"/>
      <c r="SHL1055" s="56"/>
      <c r="SHM1055" s="57"/>
      <c r="SHN1055" s="56"/>
      <c r="SHO1055" s="57"/>
      <c r="SHP1055" s="58"/>
      <c r="SQZ1055" s="83">
        <v>18</v>
      </c>
      <c r="SRA1055" s="109" t="s">
        <v>38</v>
      </c>
      <c r="SRB1055" s="211" t="s">
        <v>69</v>
      </c>
      <c r="SRC1055" s="56" t="s">
        <v>37</v>
      </c>
      <c r="SRD1055" s="56"/>
      <c r="SRE1055" s="84">
        <v>22</v>
      </c>
      <c r="SRF1055" s="56"/>
      <c r="SRG1055" s="57"/>
      <c r="SRH1055" s="56"/>
      <c r="SRI1055" s="57"/>
      <c r="SRJ1055" s="56"/>
      <c r="SRK1055" s="57"/>
      <c r="SRL1055" s="58"/>
      <c r="TAV1055" s="83">
        <v>18</v>
      </c>
      <c r="TAW1055" s="109" t="s">
        <v>38</v>
      </c>
      <c r="TAX1055" s="211" t="s">
        <v>69</v>
      </c>
      <c r="TAY1055" s="56" t="s">
        <v>37</v>
      </c>
      <c r="TAZ1055" s="56"/>
      <c r="TBA1055" s="84">
        <v>22</v>
      </c>
      <c r="TBB1055" s="56"/>
      <c r="TBC1055" s="57"/>
      <c r="TBD1055" s="56"/>
      <c r="TBE1055" s="57"/>
      <c r="TBF1055" s="56"/>
      <c r="TBG1055" s="57"/>
      <c r="TBH1055" s="58"/>
      <c r="TKR1055" s="83">
        <v>18</v>
      </c>
      <c r="TKS1055" s="109" t="s">
        <v>38</v>
      </c>
      <c r="TKT1055" s="211" t="s">
        <v>69</v>
      </c>
      <c r="TKU1055" s="56" t="s">
        <v>37</v>
      </c>
      <c r="TKV1055" s="56"/>
      <c r="TKW1055" s="84">
        <v>22</v>
      </c>
      <c r="TKX1055" s="56"/>
      <c r="TKY1055" s="57"/>
      <c r="TKZ1055" s="56"/>
      <c r="TLA1055" s="57"/>
      <c r="TLB1055" s="56"/>
      <c r="TLC1055" s="57"/>
      <c r="TLD1055" s="58"/>
      <c r="TUN1055" s="83">
        <v>18</v>
      </c>
      <c r="TUO1055" s="109" t="s">
        <v>38</v>
      </c>
      <c r="TUP1055" s="211" t="s">
        <v>69</v>
      </c>
      <c r="TUQ1055" s="56" t="s">
        <v>37</v>
      </c>
      <c r="TUR1055" s="56"/>
      <c r="TUS1055" s="84">
        <v>22</v>
      </c>
      <c r="TUT1055" s="56"/>
      <c r="TUU1055" s="57"/>
      <c r="TUV1055" s="56"/>
      <c r="TUW1055" s="57"/>
      <c r="TUX1055" s="56"/>
      <c r="TUY1055" s="57"/>
      <c r="TUZ1055" s="58"/>
      <c r="UEJ1055" s="83">
        <v>18</v>
      </c>
      <c r="UEK1055" s="109" t="s">
        <v>38</v>
      </c>
      <c r="UEL1055" s="211" t="s">
        <v>69</v>
      </c>
      <c r="UEM1055" s="56" t="s">
        <v>37</v>
      </c>
      <c r="UEN1055" s="56"/>
      <c r="UEO1055" s="84">
        <v>22</v>
      </c>
      <c r="UEP1055" s="56"/>
      <c r="UEQ1055" s="57"/>
      <c r="UER1055" s="56"/>
      <c r="UES1055" s="57"/>
      <c r="UET1055" s="56"/>
      <c r="UEU1055" s="57"/>
      <c r="UEV1055" s="58"/>
      <c r="UOF1055" s="83">
        <v>18</v>
      </c>
      <c r="UOG1055" s="109" t="s">
        <v>38</v>
      </c>
      <c r="UOH1055" s="211" t="s">
        <v>69</v>
      </c>
      <c r="UOI1055" s="56" t="s">
        <v>37</v>
      </c>
      <c r="UOJ1055" s="56"/>
      <c r="UOK1055" s="84">
        <v>22</v>
      </c>
      <c r="UOL1055" s="56"/>
      <c r="UOM1055" s="57"/>
      <c r="UON1055" s="56"/>
      <c r="UOO1055" s="57"/>
      <c r="UOP1055" s="56"/>
      <c r="UOQ1055" s="57"/>
      <c r="UOR1055" s="58"/>
      <c r="UYB1055" s="83">
        <v>18</v>
      </c>
      <c r="UYC1055" s="109" t="s">
        <v>38</v>
      </c>
      <c r="UYD1055" s="211" t="s">
        <v>69</v>
      </c>
      <c r="UYE1055" s="56" t="s">
        <v>37</v>
      </c>
      <c r="UYF1055" s="56"/>
      <c r="UYG1055" s="84">
        <v>22</v>
      </c>
      <c r="UYH1055" s="56"/>
      <c r="UYI1055" s="57"/>
      <c r="UYJ1055" s="56"/>
      <c r="UYK1055" s="57"/>
      <c r="UYL1055" s="56"/>
      <c r="UYM1055" s="57"/>
      <c r="UYN1055" s="58"/>
      <c r="VHX1055" s="83">
        <v>18</v>
      </c>
      <c r="VHY1055" s="109" t="s">
        <v>38</v>
      </c>
      <c r="VHZ1055" s="211" t="s">
        <v>69</v>
      </c>
      <c r="VIA1055" s="56" t="s">
        <v>37</v>
      </c>
      <c r="VIB1055" s="56"/>
      <c r="VIC1055" s="84">
        <v>22</v>
      </c>
      <c r="VID1055" s="56"/>
      <c r="VIE1055" s="57"/>
      <c r="VIF1055" s="56"/>
      <c r="VIG1055" s="57"/>
      <c r="VIH1055" s="56"/>
      <c r="VII1055" s="57"/>
      <c r="VIJ1055" s="58"/>
      <c r="VRT1055" s="83">
        <v>18</v>
      </c>
      <c r="VRU1055" s="109" t="s">
        <v>38</v>
      </c>
      <c r="VRV1055" s="211" t="s">
        <v>69</v>
      </c>
      <c r="VRW1055" s="56" t="s">
        <v>37</v>
      </c>
      <c r="VRX1055" s="56"/>
      <c r="VRY1055" s="84">
        <v>22</v>
      </c>
      <c r="VRZ1055" s="56"/>
      <c r="VSA1055" s="57"/>
      <c r="VSB1055" s="56"/>
      <c r="VSC1055" s="57"/>
      <c r="VSD1055" s="56"/>
      <c r="VSE1055" s="57"/>
      <c r="VSF1055" s="58"/>
      <c r="WBP1055" s="83">
        <v>18</v>
      </c>
      <c r="WBQ1055" s="109" t="s">
        <v>38</v>
      </c>
      <c r="WBR1055" s="211" t="s">
        <v>69</v>
      </c>
      <c r="WBS1055" s="56" t="s">
        <v>37</v>
      </c>
      <c r="WBT1055" s="56"/>
      <c r="WBU1055" s="84">
        <v>22</v>
      </c>
      <c r="WBV1055" s="56"/>
      <c r="WBW1055" s="57"/>
      <c r="WBX1055" s="56"/>
      <c r="WBY1055" s="57"/>
      <c r="WBZ1055" s="56"/>
      <c r="WCA1055" s="57"/>
      <c r="WCB1055" s="58"/>
      <c r="WLL1055" s="83">
        <v>18</v>
      </c>
      <c r="WLM1055" s="109" t="s">
        <v>38</v>
      </c>
      <c r="WLN1055" s="211" t="s">
        <v>69</v>
      </c>
      <c r="WLO1055" s="56" t="s">
        <v>37</v>
      </c>
      <c r="WLP1055" s="56"/>
      <c r="WLQ1055" s="84">
        <v>22</v>
      </c>
      <c r="WLR1055" s="56"/>
      <c r="WLS1055" s="57"/>
      <c r="WLT1055" s="56"/>
      <c r="WLU1055" s="57"/>
      <c r="WLV1055" s="56"/>
      <c r="WLW1055" s="57"/>
      <c r="WLX1055" s="58"/>
      <c r="WVH1055" s="83">
        <v>18</v>
      </c>
      <c r="WVI1055" s="109" t="s">
        <v>38</v>
      </c>
      <c r="WVJ1055" s="211" t="s">
        <v>69</v>
      </c>
      <c r="WVK1055" s="56" t="s">
        <v>37</v>
      </c>
      <c r="WVL1055" s="56"/>
      <c r="WVM1055" s="84">
        <v>22</v>
      </c>
      <c r="WVN1055" s="56"/>
      <c r="WVO1055" s="57"/>
      <c r="WVP1055" s="56"/>
      <c r="WVQ1055" s="57"/>
      <c r="WVR1055" s="56"/>
      <c r="WVS1055" s="57"/>
      <c r="WVT1055" s="58"/>
    </row>
    <row r="1056" spans="1:16140" x14ac:dyDescent="0.35">
      <c r="A1056" s="55"/>
      <c r="B1056" s="56"/>
      <c r="C1056" s="2" t="s">
        <v>14</v>
      </c>
      <c r="D1056" s="56" t="s">
        <v>15</v>
      </c>
      <c r="E1056" s="57">
        <v>0.38900000000000001</v>
      </c>
      <c r="F1056" s="57">
        <v>0.77800000000000002</v>
      </c>
      <c r="G1056" s="56"/>
      <c r="H1056" s="57"/>
      <c r="I1056" s="60">
        <v>6</v>
      </c>
      <c r="J1056" s="57">
        <v>4.6680000000000001</v>
      </c>
      <c r="K1056" s="56"/>
      <c r="L1056" s="57"/>
      <c r="M1056" s="76">
        <f>H1056+J1056+L1056</f>
        <v>4.6680000000000001</v>
      </c>
    </row>
    <row r="1057" spans="1:16140" x14ac:dyDescent="0.35">
      <c r="A1057" s="55"/>
      <c r="B1057" s="56"/>
      <c r="C1057" s="2" t="s">
        <v>22</v>
      </c>
      <c r="D1057" s="56" t="s">
        <v>19</v>
      </c>
      <c r="E1057" s="85">
        <v>0.151</v>
      </c>
      <c r="F1057" s="57">
        <v>0.30199999999999999</v>
      </c>
      <c r="G1057" s="56"/>
      <c r="H1057" s="57"/>
      <c r="I1057" s="56"/>
      <c r="J1057" s="57"/>
      <c r="K1057" s="60">
        <v>4</v>
      </c>
      <c r="L1057" s="57">
        <v>1.208</v>
      </c>
      <c r="M1057" s="76">
        <f>H1057+J1057+L1057</f>
        <v>1.208</v>
      </c>
    </row>
    <row r="1058" spans="1:16140" x14ac:dyDescent="0.35">
      <c r="A1058" s="55"/>
      <c r="B1058" s="56"/>
      <c r="C1058" s="56" t="s">
        <v>23</v>
      </c>
      <c r="D1058" s="56"/>
      <c r="E1058" s="56"/>
      <c r="F1058" s="57"/>
      <c r="G1058" s="56"/>
      <c r="H1058" s="57"/>
      <c r="I1058" s="56"/>
      <c r="J1058" s="57"/>
      <c r="K1058" s="56"/>
      <c r="L1058" s="57"/>
      <c r="M1058" s="26"/>
    </row>
    <row r="1059" spans="1:16140" x14ac:dyDescent="0.35">
      <c r="A1059" s="55" t="s">
        <v>1008</v>
      </c>
      <c r="B1059" s="239" t="s">
        <v>39</v>
      </c>
      <c r="C1059" s="2" t="s">
        <v>755</v>
      </c>
      <c r="D1059" s="56" t="s">
        <v>37</v>
      </c>
      <c r="E1059" s="56">
        <v>1</v>
      </c>
      <c r="F1059" s="60">
        <v>2</v>
      </c>
      <c r="G1059" s="127">
        <v>205</v>
      </c>
      <c r="H1059" s="57">
        <v>410</v>
      </c>
      <c r="I1059" s="56"/>
      <c r="J1059" s="57"/>
      <c r="K1059" s="56"/>
      <c r="L1059" s="57"/>
      <c r="M1059" s="26">
        <f>H1059+J1059+L1059</f>
        <v>410</v>
      </c>
    </row>
    <row r="1060" spans="1:16140" x14ac:dyDescent="0.35">
      <c r="A1060" s="55"/>
      <c r="B1060" s="56"/>
      <c r="C1060" s="2" t="s">
        <v>24</v>
      </c>
      <c r="D1060" s="56" t="s">
        <v>19</v>
      </c>
      <c r="E1060" s="59">
        <v>2.4E-2</v>
      </c>
      <c r="F1060" s="57">
        <v>4.8000000000000001E-2</v>
      </c>
      <c r="G1060" s="60">
        <v>4</v>
      </c>
      <c r="H1060" s="57">
        <v>0.192</v>
      </c>
      <c r="I1060" s="56"/>
      <c r="J1060" s="57"/>
      <c r="K1060" s="56"/>
      <c r="L1060" s="57"/>
      <c r="M1060" s="26">
        <f>H1060+J1060+L1060</f>
        <v>0.192</v>
      </c>
    </row>
    <row r="1061" spans="1:16140" x14ac:dyDescent="0.35">
      <c r="A1061" s="55" t="s">
        <v>868</v>
      </c>
      <c r="B1061" s="109" t="s">
        <v>38</v>
      </c>
      <c r="C1061" s="211" t="s">
        <v>756</v>
      </c>
      <c r="D1061" s="56" t="s">
        <v>37</v>
      </c>
      <c r="E1061" s="56"/>
      <c r="F1061" s="70">
        <v>1</v>
      </c>
      <c r="G1061" s="56"/>
      <c r="H1061" s="57"/>
      <c r="I1061" s="56"/>
      <c r="J1061" s="57"/>
      <c r="K1061" s="56"/>
      <c r="L1061" s="57"/>
      <c r="M1061" s="19"/>
      <c r="IV1061" s="83">
        <v>18</v>
      </c>
      <c r="IW1061" s="109" t="s">
        <v>38</v>
      </c>
      <c r="IX1061" s="211" t="s">
        <v>69</v>
      </c>
      <c r="IY1061" s="56" t="s">
        <v>37</v>
      </c>
      <c r="IZ1061" s="56"/>
      <c r="JA1061" s="84">
        <v>22</v>
      </c>
      <c r="JB1061" s="56"/>
      <c r="JC1061" s="57"/>
      <c r="JD1061" s="56"/>
      <c r="JE1061" s="57"/>
      <c r="JF1061" s="56"/>
      <c r="JG1061" s="57"/>
      <c r="JH1061" s="58"/>
      <c r="SR1061" s="83">
        <v>18</v>
      </c>
      <c r="SS1061" s="109" t="s">
        <v>38</v>
      </c>
      <c r="ST1061" s="211" t="s">
        <v>69</v>
      </c>
      <c r="SU1061" s="56" t="s">
        <v>37</v>
      </c>
      <c r="SV1061" s="56"/>
      <c r="SW1061" s="84">
        <v>22</v>
      </c>
      <c r="SX1061" s="56"/>
      <c r="SY1061" s="57"/>
      <c r="SZ1061" s="56"/>
      <c r="TA1061" s="57"/>
      <c r="TB1061" s="56"/>
      <c r="TC1061" s="57"/>
      <c r="TD1061" s="58"/>
      <c r="ACN1061" s="83">
        <v>18</v>
      </c>
      <c r="ACO1061" s="109" t="s">
        <v>38</v>
      </c>
      <c r="ACP1061" s="211" t="s">
        <v>69</v>
      </c>
      <c r="ACQ1061" s="56" t="s">
        <v>37</v>
      </c>
      <c r="ACR1061" s="56"/>
      <c r="ACS1061" s="84">
        <v>22</v>
      </c>
      <c r="ACT1061" s="56"/>
      <c r="ACU1061" s="57"/>
      <c r="ACV1061" s="56"/>
      <c r="ACW1061" s="57"/>
      <c r="ACX1061" s="56"/>
      <c r="ACY1061" s="57"/>
      <c r="ACZ1061" s="58"/>
      <c r="AMJ1061" s="83">
        <v>18</v>
      </c>
      <c r="AMK1061" s="109" t="s">
        <v>38</v>
      </c>
      <c r="AML1061" s="211" t="s">
        <v>69</v>
      </c>
      <c r="AMM1061" s="56" t="s">
        <v>37</v>
      </c>
      <c r="AMN1061" s="56"/>
      <c r="AMO1061" s="84">
        <v>22</v>
      </c>
      <c r="AMP1061" s="56"/>
      <c r="AMQ1061" s="57"/>
      <c r="AMR1061" s="56"/>
      <c r="AMS1061" s="57"/>
      <c r="AMT1061" s="56"/>
      <c r="AMU1061" s="57"/>
      <c r="AMV1061" s="58"/>
      <c r="AWF1061" s="83">
        <v>18</v>
      </c>
      <c r="AWG1061" s="109" t="s">
        <v>38</v>
      </c>
      <c r="AWH1061" s="211" t="s">
        <v>69</v>
      </c>
      <c r="AWI1061" s="56" t="s">
        <v>37</v>
      </c>
      <c r="AWJ1061" s="56"/>
      <c r="AWK1061" s="84">
        <v>22</v>
      </c>
      <c r="AWL1061" s="56"/>
      <c r="AWM1061" s="57"/>
      <c r="AWN1061" s="56"/>
      <c r="AWO1061" s="57"/>
      <c r="AWP1061" s="56"/>
      <c r="AWQ1061" s="57"/>
      <c r="AWR1061" s="58"/>
      <c r="BGB1061" s="83">
        <v>18</v>
      </c>
      <c r="BGC1061" s="109" t="s">
        <v>38</v>
      </c>
      <c r="BGD1061" s="211" t="s">
        <v>69</v>
      </c>
      <c r="BGE1061" s="56" t="s">
        <v>37</v>
      </c>
      <c r="BGF1061" s="56"/>
      <c r="BGG1061" s="84">
        <v>22</v>
      </c>
      <c r="BGH1061" s="56"/>
      <c r="BGI1061" s="57"/>
      <c r="BGJ1061" s="56"/>
      <c r="BGK1061" s="57"/>
      <c r="BGL1061" s="56"/>
      <c r="BGM1061" s="57"/>
      <c r="BGN1061" s="58"/>
      <c r="BPX1061" s="83">
        <v>18</v>
      </c>
      <c r="BPY1061" s="109" t="s">
        <v>38</v>
      </c>
      <c r="BPZ1061" s="211" t="s">
        <v>69</v>
      </c>
      <c r="BQA1061" s="56" t="s">
        <v>37</v>
      </c>
      <c r="BQB1061" s="56"/>
      <c r="BQC1061" s="84">
        <v>22</v>
      </c>
      <c r="BQD1061" s="56"/>
      <c r="BQE1061" s="57"/>
      <c r="BQF1061" s="56"/>
      <c r="BQG1061" s="57"/>
      <c r="BQH1061" s="56"/>
      <c r="BQI1061" s="57"/>
      <c r="BQJ1061" s="58"/>
      <c r="BZT1061" s="83">
        <v>18</v>
      </c>
      <c r="BZU1061" s="109" t="s">
        <v>38</v>
      </c>
      <c r="BZV1061" s="211" t="s">
        <v>69</v>
      </c>
      <c r="BZW1061" s="56" t="s">
        <v>37</v>
      </c>
      <c r="BZX1061" s="56"/>
      <c r="BZY1061" s="84">
        <v>22</v>
      </c>
      <c r="BZZ1061" s="56"/>
      <c r="CAA1061" s="57"/>
      <c r="CAB1061" s="56"/>
      <c r="CAC1061" s="57"/>
      <c r="CAD1061" s="56"/>
      <c r="CAE1061" s="57"/>
      <c r="CAF1061" s="58"/>
      <c r="CJP1061" s="83">
        <v>18</v>
      </c>
      <c r="CJQ1061" s="109" t="s">
        <v>38</v>
      </c>
      <c r="CJR1061" s="211" t="s">
        <v>69</v>
      </c>
      <c r="CJS1061" s="56" t="s">
        <v>37</v>
      </c>
      <c r="CJT1061" s="56"/>
      <c r="CJU1061" s="84">
        <v>22</v>
      </c>
      <c r="CJV1061" s="56"/>
      <c r="CJW1061" s="57"/>
      <c r="CJX1061" s="56"/>
      <c r="CJY1061" s="57"/>
      <c r="CJZ1061" s="56"/>
      <c r="CKA1061" s="57"/>
      <c r="CKB1061" s="58"/>
      <c r="CTL1061" s="83">
        <v>18</v>
      </c>
      <c r="CTM1061" s="109" t="s">
        <v>38</v>
      </c>
      <c r="CTN1061" s="211" t="s">
        <v>69</v>
      </c>
      <c r="CTO1061" s="56" t="s">
        <v>37</v>
      </c>
      <c r="CTP1061" s="56"/>
      <c r="CTQ1061" s="84">
        <v>22</v>
      </c>
      <c r="CTR1061" s="56"/>
      <c r="CTS1061" s="57"/>
      <c r="CTT1061" s="56"/>
      <c r="CTU1061" s="57"/>
      <c r="CTV1061" s="56"/>
      <c r="CTW1061" s="57"/>
      <c r="CTX1061" s="58"/>
      <c r="DDH1061" s="83">
        <v>18</v>
      </c>
      <c r="DDI1061" s="109" t="s">
        <v>38</v>
      </c>
      <c r="DDJ1061" s="211" t="s">
        <v>69</v>
      </c>
      <c r="DDK1061" s="56" t="s">
        <v>37</v>
      </c>
      <c r="DDL1061" s="56"/>
      <c r="DDM1061" s="84">
        <v>22</v>
      </c>
      <c r="DDN1061" s="56"/>
      <c r="DDO1061" s="57"/>
      <c r="DDP1061" s="56"/>
      <c r="DDQ1061" s="57"/>
      <c r="DDR1061" s="56"/>
      <c r="DDS1061" s="57"/>
      <c r="DDT1061" s="58"/>
      <c r="DND1061" s="83">
        <v>18</v>
      </c>
      <c r="DNE1061" s="109" t="s">
        <v>38</v>
      </c>
      <c r="DNF1061" s="211" t="s">
        <v>69</v>
      </c>
      <c r="DNG1061" s="56" t="s">
        <v>37</v>
      </c>
      <c r="DNH1061" s="56"/>
      <c r="DNI1061" s="84">
        <v>22</v>
      </c>
      <c r="DNJ1061" s="56"/>
      <c r="DNK1061" s="57"/>
      <c r="DNL1061" s="56"/>
      <c r="DNM1061" s="57"/>
      <c r="DNN1061" s="56"/>
      <c r="DNO1061" s="57"/>
      <c r="DNP1061" s="58"/>
      <c r="DWZ1061" s="83">
        <v>18</v>
      </c>
      <c r="DXA1061" s="109" t="s">
        <v>38</v>
      </c>
      <c r="DXB1061" s="211" t="s">
        <v>69</v>
      </c>
      <c r="DXC1061" s="56" t="s">
        <v>37</v>
      </c>
      <c r="DXD1061" s="56"/>
      <c r="DXE1061" s="84">
        <v>22</v>
      </c>
      <c r="DXF1061" s="56"/>
      <c r="DXG1061" s="57"/>
      <c r="DXH1061" s="56"/>
      <c r="DXI1061" s="57"/>
      <c r="DXJ1061" s="56"/>
      <c r="DXK1061" s="57"/>
      <c r="DXL1061" s="58"/>
      <c r="EGV1061" s="83">
        <v>18</v>
      </c>
      <c r="EGW1061" s="109" t="s">
        <v>38</v>
      </c>
      <c r="EGX1061" s="211" t="s">
        <v>69</v>
      </c>
      <c r="EGY1061" s="56" t="s">
        <v>37</v>
      </c>
      <c r="EGZ1061" s="56"/>
      <c r="EHA1061" s="84">
        <v>22</v>
      </c>
      <c r="EHB1061" s="56"/>
      <c r="EHC1061" s="57"/>
      <c r="EHD1061" s="56"/>
      <c r="EHE1061" s="57"/>
      <c r="EHF1061" s="56"/>
      <c r="EHG1061" s="57"/>
      <c r="EHH1061" s="58"/>
      <c r="EQR1061" s="83">
        <v>18</v>
      </c>
      <c r="EQS1061" s="109" t="s">
        <v>38</v>
      </c>
      <c r="EQT1061" s="211" t="s">
        <v>69</v>
      </c>
      <c r="EQU1061" s="56" t="s">
        <v>37</v>
      </c>
      <c r="EQV1061" s="56"/>
      <c r="EQW1061" s="84">
        <v>22</v>
      </c>
      <c r="EQX1061" s="56"/>
      <c r="EQY1061" s="57"/>
      <c r="EQZ1061" s="56"/>
      <c r="ERA1061" s="57"/>
      <c r="ERB1061" s="56"/>
      <c r="ERC1061" s="57"/>
      <c r="ERD1061" s="58"/>
      <c r="FAN1061" s="83">
        <v>18</v>
      </c>
      <c r="FAO1061" s="109" t="s">
        <v>38</v>
      </c>
      <c r="FAP1061" s="211" t="s">
        <v>69</v>
      </c>
      <c r="FAQ1061" s="56" t="s">
        <v>37</v>
      </c>
      <c r="FAR1061" s="56"/>
      <c r="FAS1061" s="84">
        <v>22</v>
      </c>
      <c r="FAT1061" s="56"/>
      <c r="FAU1061" s="57"/>
      <c r="FAV1061" s="56"/>
      <c r="FAW1061" s="57"/>
      <c r="FAX1061" s="56"/>
      <c r="FAY1061" s="57"/>
      <c r="FAZ1061" s="58"/>
      <c r="FKJ1061" s="83">
        <v>18</v>
      </c>
      <c r="FKK1061" s="109" t="s">
        <v>38</v>
      </c>
      <c r="FKL1061" s="211" t="s">
        <v>69</v>
      </c>
      <c r="FKM1061" s="56" t="s">
        <v>37</v>
      </c>
      <c r="FKN1061" s="56"/>
      <c r="FKO1061" s="84">
        <v>22</v>
      </c>
      <c r="FKP1061" s="56"/>
      <c r="FKQ1061" s="57"/>
      <c r="FKR1061" s="56"/>
      <c r="FKS1061" s="57"/>
      <c r="FKT1061" s="56"/>
      <c r="FKU1061" s="57"/>
      <c r="FKV1061" s="58"/>
      <c r="FUF1061" s="83">
        <v>18</v>
      </c>
      <c r="FUG1061" s="109" t="s">
        <v>38</v>
      </c>
      <c r="FUH1061" s="211" t="s">
        <v>69</v>
      </c>
      <c r="FUI1061" s="56" t="s">
        <v>37</v>
      </c>
      <c r="FUJ1061" s="56"/>
      <c r="FUK1061" s="84">
        <v>22</v>
      </c>
      <c r="FUL1061" s="56"/>
      <c r="FUM1061" s="57"/>
      <c r="FUN1061" s="56"/>
      <c r="FUO1061" s="57"/>
      <c r="FUP1061" s="56"/>
      <c r="FUQ1061" s="57"/>
      <c r="FUR1061" s="58"/>
      <c r="GEB1061" s="83">
        <v>18</v>
      </c>
      <c r="GEC1061" s="109" t="s">
        <v>38</v>
      </c>
      <c r="GED1061" s="211" t="s">
        <v>69</v>
      </c>
      <c r="GEE1061" s="56" t="s">
        <v>37</v>
      </c>
      <c r="GEF1061" s="56"/>
      <c r="GEG1061" s="84">
        <v>22</v>
      </c>
      <c r="GEH1061" s="56"/>
      <c r="GEI1061" s="57"/>
      <c r="GEJ1061" s="56"/>
      <c r="GEK1061" s="57"/>
      <c r="GEL1061" s="56"/>
      <c r="GEM1061" s="57"/>
      <c r="GEN1061" s="58"/>
      <c r="GNX1061" s="83">
        <v>18</v>
      </c>
      <c r="GNY1061" s="109" t="s">
        <v>38</v>
      </c>
      <c r="GNZ1061" s="211" t="s">
        <v>69</v>
      </c>
      <c r="GOA1061" s="56" t="s">
        <v>37</v>
      </c>
      <c r="GOB1061" s="56"/>
      <c r="GOC1061" s="84">
        <v>22</v>
      </c>
      <c r="GOD1061" s="56"/>
      <c r="GOE1061" s="57"/>
      <c r="GOF1061" s="56"/>
      <c r="GOG1061" s="57"/>
      <c r="GOH1061" s="56"/>
      <c r="GOI1061" s="57"/>
      <c r="GOJ1061" s="58"/>
      <c r="GXT1061" s="83">
        <v>18</v>
      </c>
      <c r="GXU1061" s="109" t="s">
        <v>38</v>
      </c>
      <c r="GXV1061" s="211" t="s">
        <v>69</v>
      </c>
      <c r="GXW1061" s="56" t="s">
        <v>37</v>
      </c>
      <c r="GXX1061" s="56"/>
      <c r="GXY1061" s="84">
        <v>22</v>
      </c>
      <c r="GXZ1061" s="56"/>
      <c r="GYA1061" s="57"/>
      <c r="GYB1061" s="56"/>
      <c r="GYC1061" s="57"/>
      <c r="GYD1061" s="56"/>
      <c r="GYE1061" s="57"/>
      <c r="GYF1061" s="58"/>
      <c r="HHP1061" s="83">
        <v>18</v>
      </c>
      <c r="HHQ1061" s="109" t="s">
        <v>38</v>
      </c>
      <c r="HHR1061" s="211" t="s">
        <v>69</v>
      </c>
      <c r="HHS1061" s="56" t="s">
        <v>37</v>
      </c>
      <c r="HHT1061" s="56"/>
      <c r="HHU1061" s="84">
        <v>22</v>
      </c>
      <c r="HHV1061" s="56"/>
      <c r="HHW1061" s="57"/>
      <c r="HHX1061" s="56"/>
      <c r="HHY1061" s="57"/>
      <c r="HHZ1061" s="56"/>
      <c r="HIA1061" s="57"/>
      <c r="HIB1061" s="58"/>
      <c r="HRL1061" s="83">
        <v>18</v>
      </c>
      <c r="HRM1061" s="109" t="s">
        <v>38</v>
      </c>
      <c r="HRN1061" s="211" t="s">
        <v>69</v>
      </c>
      <c r="HRO1061" s="56" t="s">
        <v>37</v>
      </c>
      <c r="HRP1061" s="56"/>
      <c r="HRQ1061" s="84">
        <v>22</v>
      </c>
      <c r="HRR1061" s="56"/>
      <c r="HRS1061" s="57"/>
      <c r="HRT1061" s="56"/>
      <c r="HRU1061" s="57"/>
      <c r="HRV1061" s="56"/>
      <c r="HRW1061" s="57"/>
      <c r="HRX1061" s="58"/>
      <c r="IBH1061" s="83">
        <v>18</v>
      </c>
      <c r="IBI1061" s="109" t="s">
        <v>38</v>
      </c>
      <c r="IBJ1061" s="211" t="s">
        <v>69</v>
      </c>
      <c r="IBK1061" s="56" t="s">
        <v>37</v>
      </c>
      <c r="IBL1061" s="56"/>
      <c r="IBM1061" s="84">
        <v>22</v>
      </c>
      <c r="IBN1061" s="56"/>
      <c r="IBO1061" s="57"/>
      <c r="IBP1061" s="56"/>
      <c r="IBQ1061" s="57"/>
      <c r="IBR1061" s="56"/>
      <c r="IBS1061" s="57"/>
      <c r="IBT1061" s="58"/>
      <c r="ILD1061" s="83">
        <v>18</v>
      </c>
      <c r="ILE1061" s="109" t="s">
        <v>38</v>
      </c>
      <c r="ILF1061" s="211" t="s">
        <v>69</v>
      </c>
      <c r="ILG1061" s="56" t="s">
        <v>37</v>
      </c>
      <c r="ILH1061" s="56"/>
      <c r="ILI1061" s="84">
        <v>22</v>
      </c>
      <c r="ILJ1061" s="56"/>
      <c r="ILK1061" s="57"/>
      <c r="ILL1061" s="56"/>
      <c r="ILM1061" s="57"/>
      <c r="ILN1061" s="56"/>
      <c r="ILO1061" s="57"/>
      <c r="ILP1061" s="58"/>
      <c r="IUZ1061" s="83">
        <v>18</v>
      </c>
      <c r="IVA1061" s="109" t="s">
        <v>38</v>
      </c>
      <c r="IVB1061" s="211" t="s">
        <v>69</v>
      </c>
      <c r="IVC1061" s="56" t="s">
        <v>37</v>
      </c>
      <c r="IVD1061" s="56"/>
      <c r="IVE1061" s="84">
        <v>22</v>
      </c>
      <c r="IVF1061" s="56"/>
      <c r="IVG1061" s="57"/>
      <c r="IVH1061" s="56"/>
      <c r="IVI1061" s="57"/>
      <c r="IVJ1061" s="56"/>
      <c r="IVK1061" s="57"/>
      <c r="IVL1061" s="58"/>
      <c r="JEV1061" s="83">
        <v>18</v>
      </c>
      <c r="JEW1061" s="109" t="s">
        <v>38</v>
      </c>
      <c r="JEX1061" s="211" t="s">
        <v>69</v>
      </c>
      <c r="JEY1061" s="56" t="s">
        <v>37</v>
      </c>
      <c r="JEZ1061" s="56"/>
      <c r="JFA1061" s="84">
        <v>22</v>
      </c>
      <c r="JFB1061" s="56"/>
      <c r="JFC1061" s="57"/>
      <c r="JFD1061" s="56"/>
      <c r="JFE1061" s="57"/>
      <c r="JFF1061" s="56"/>
      <c r="JFG1061" s="57"/>
      <c r="JFH1061" s="58"/>
      <c r="JOR1061" s="83">
        <v>18</v>
      </c>
      <c r="JOS1061" s="109" t="s">
        <v>38</v>
      </c>
      <c r="JOT1061" s="211" t="s">
        <v>69</v>
      </c>
      <c r="JOU1061" s="56" t="s">
        <v>37</v>
      </c>
      <c r="JOV1061" s="56"/>
      <c r="JOW1061" s="84">
        <v>22</v>
      </c>
      <c r="JOX1061" s="56"/>
      <c r="JOY1061" s="57"/>
      <c r="JOZ1061" s="56"/>
      <c r="JPA1061" s="57"/>
      <c r="JPB1061" s="56"/>
      <c r="JPC1061" s="57"/>
      <c r="JPD1061" s="58"/>
      <c r="JYN1061" s="83">
        <v>18</v>
      </c>
      <c r="JYO1061" s="109" t="s">
        <v>38</v>
      </c>
      <c r="JYP1061" s="211" t="s">
        <v>69</v>
      </c>
      <c r="JYQ1061" s="56" t="s">
        <v>37</v>
      </c>
      <c r="JYR1061" s="56"/>
      <c r="JYS1061" s="84">
        <v>22</v>
      </c>
      <c r="JYT1061" s="56"/>
      <c r="JYU1061" s="57"/>
      <c r="JYV1061" s="56"/>
      <c r="JYW1061" s="57"/>
      <c r="JYX1061" s="56"/>
      <c r="JYY1061" s="57"/>
      <c r="JYZ1061" s="58"/>
      <c r="KIJ1061" s="83">
        <v>18</v>
      </c>
      <c r="KIK1061" s="109" t="s">
        <v>38</v>
      </c>
      <c r="KIL1061" s="211" t="s">
        <v>69</v>
      </c>
      <c r="KIM1061" s="56" t="s">
        <v>37</v>
      </c>
      <c r="KIN1061" s="56"/>
      <c r="KIO1061" s="84">
        <v>22</v>
      </c>
      <c r="KIP1061" s="56"/>
      <c r="KIQ1061" s="57"/>
      <c r="KIR1061" s="56"/>
      <c r="KIS1061" s="57"/>
      <c r="KIT1061" s="56"/>
      <c r="KIU1061" s="57"/>
      <c r="KIV1061" s="58"/>
      <c r="KSF1061" s="83">
        <v>18</v>
      </c>
      <c r="KSG1061" s="109" t="s">
        <v>38</v>
      </c>
      <c r="KSH1061" s="211" t="s">
        <v>69</v>
      </c>
      <c r="KSI1061" s="56" t="s">
        <v>37</v>
      </c>
      <c r="KSJ1061" s="56"/>
      <c r="KSK1061" s="84">
        <v>22</v>
      </c>
      <c r="KSL1061" s="56"/>
      <c r="KSM1061" s="57"/>
      <c r="KSN1061" s="56"/>
      <c r="KSO1061" s="57"/>
      <c r="KSP1061" s="56"/>
      <c r="KSQ1061" s="57"/>
      <c r="KSR1061" s="58"/>
      <c r="LCB1061" s="83">
        <v>18</v>
      </c>
      <c r="LCC1061" s="109" t="s">
        <v>38</v>
      </c>
      <c r="LCD1061" s="211" t="s">
        <v>69</v>
      </c>
      <c r="LCE1061" s="56" t="s">
        <v>37</v>
      </c>
      <c r="LCF1061" s="56"/>
      <c r="LCG1061" s="84">
        <v>22</v>
      </c>
      <c r="LCH1061" s="56"/>
      <c r="LCI1061" s="57"/>
      <c r="LCJ1061" s="56"/>
      <c r="LCK1061" s="57"/>
      <c r="LCL1061" s="56"/>
      <c r="LCM1061" s="57"/>
      <c r="LCN1061" s="58"/>
      <c r="LLX1061" s="83">
        <v>18</v>
      </c>
      <c r="LLY1061" s="109" t="s">
        <v>38</v>
      </c>
      <c r="LLZ1061" s="211" t="s">
        <v>69</v>
      </c>
      <c r="LMA1061" s="56" t="s">
        <v>37</v>
      </c>
      <c r="LMB1061" s="56"/>
      <c r="LMC1061" s="84">
        <v>22</v>
      </c>
      <c r="LMD1061" s="56"/>
      <c r="LME1061" s="57"/>
      <c r="LMF1061" s="56"/>
      <c r="LMG1061" s="57"/>
      <c r="LMH1061" s="56"/>
      <c r="LMI1061" s="57"/>
      <c r="LMJ1061" s="58"/>
      <c r="LVT1061" s="83">
        <v>18</v>
      </c>
      <c r="LVU1061" s="109" t="s">
        <v>38</v>
      </c>
      <c r="LVV1061" s="211" t="s">
        <v>69</v>
      </c>
      <c r="LVW1061" s="56" t="s">
        <v>37</v>
      </c>
      <c r="LVX1061" s="56"/>
      <c r="LVY1061" s="84">
        <v>22</v>
      </c>
      <c r="LVZ1061" s="56"/>
      <c r="LWA1061" s="57"/>
      <c r="LWB1061" s="56"/>
      <c r="LWC1061" s="57"/>
      <c r="LWD1061" s="56"/>
      <c r="LWE1061" s="57"/>
      <c r="LWF1061" s="58"/>
      <c r="MFP1061" s="83">
        <v>18</v>
      </c>
      <c r="MFQ1061" s="109" t="s">
        <v>38</v>
      </c>
      <c r="MFR1061" s="211" t="s">
        <v>69</v>
      </c>
      <c r="MFS1061" s="56" t="s">
        <v>37</v>
      </c>
      <c r="MFT1061" s="56"/>
      <c r="MFU1061" s="84">
        <v>22</v>
      </c>
      <c r="MFV1061" s="56"/>
      <c r="MFW1061" s="57"/>
      <c r="MFX1061" s="56"/>
      <c r="MFY1061" s="57"/>
      <c r="MFZ1061" s="56"/>
      <c r="MGA1061" s="57"/>
      <c r="MGB1061" s="58"/>
      <c r="MPL1061" s="83">
        <v>18</v>
      </c>
      <c r="MPM1061" s="109" t="s">
        <v>38</v>
      </c>
      <c r="MPN1061" s="211" t="s">
        <v>69</v>
      </c>
      <c r="MPO1061" s="56" t="s">
        <v>37</v>
      </c>
      <c r="MPP1061" s="56"/>
      <c r="MPQ1061" s="84">
        <v>22</v>
      </c>
      <c r="MPR1061" s="56"/>
      <c r="MPS1061" s="57"/>
      <c r="MPT1061" s="56"/>
      <c r="MPU1061" s="57"/>
      <c r="MPV1061" s="56"/>
      <c r="MPW1061" s="57"/>
      <c r="MPX1061" s="58"/>
      <c r="MZH1061" s="83">
        <v>18</v>
      </c>
      <c r="MZI1061" s="109" t="s">
        <v>38</v>
      </c>
      <c r="MZJ1061" s="211" t="s">
        <v>69</v>
      </c>
      <c r="MZK1061" s="56" t="s">
        <v>37</v>
      </c>
      <c r="MZL1061" s="56"/>
      <c r="MZM1061" s="84">
        <v>22</v>
      </c>
      <c r="MZN1061" s="56"/>
      <c r="MZO1061" s="57"/>
      <c r="MZP1061" s="56"/>
      <c r="MZQ1061" s="57"/>
      <c r="MZR1061" s="56"/>
      <c r="MZS1061" s="57"/>
      <c r="MZT1061" s="58"/>
      <c r="NJD1061" s="83">
        <v>18</v>
      </c>
      <c r="NJE1061" s="109" t="s">
        <v>38</v>
      </c>
      <c r="NJF1061" s="211" t="s">
        <v>69</v>
      </c>
      <c r="NJG1061" s="56" t="s">
        <v>37</v>
      </c>
      <c r="NJH1061" s="56"/>
      <c r="NJI1061" s="84">
        <v>22</v>
      </c>
      <c r="NJJ1061" s="56"/>
      <c r="NJK1061" s="57"/>
      <c r="NJL1061" s="56"/>
      <c r="NJM1061" s="57"/>
      <c r="NJN1061" s="56"/>
      <c r="NJO1061" s="57"/>
      <c r="NJP1061" s="58"/>
      <c r="NSZ1061" s="83">
        <v>18</v>
      </c>
      <c r="NTA1061" s="109" t="s">
        <v>38</v>
      </c>
      <c r="NTB1061" s="211" t="s">
        <v>69</v>
      </c>
      <c r="NTC1061" s="56" t="s">
        <v>37</v>
      </c>
      <c r="NTD1061" s="56"/>
      <c r="NTE1061" s="84">
        <v>22</v>
      </c>
      <c r="NTF1061" s="56"/>
      <c r="NTG1061" s="57"/>
      <c r="NTH1061" s="56"/>
      <c r="NTI1061" s="57"/>
      <c r="NTJ1061" s="56"/>
      <c r="NTK1061" s="57"/>
      <c r="NTL1061" s="58"/>
      <c r="OCV1061" s="83">
        <v>18</v>
      </c>
      <c r="OCW1061" s="109" t="s">
        <v>38</v>
      </c>
      <c r="OCX1061" s="211" t="s">
        <v>69</v>
      </c>
      <c r="OCY1061" s="56" t="s">
        <v>37</v>
      </c>
      <c r="OCZ1061" s="56"/>
      <c r="ODA1061" s="84">
        <v>22</v>
      </c>
      <c r="ODB1061" s="56"/>
      <c r="ODC1061" s="57"/>
      <c r="ODD1061" s="56"/>
      <c r="ODE1061" s="57"/>
      <c r="ODF1061" s="56"/>
      <c r="ODG1061" s="57"/>
      <c r="ODH1061" s="58"/>
      <c r="OMR1061" s="83">
        <v>18</v>
      </c>
      <c r="OMS1061" s="109" t="s">
        <v>38</v>
      </c>
      <c r="OMT1061" s="211" t="s">
        <v>69</v>
      </c>
      <c r="OMU1061" s="56" t="s">
        <v>37</v>
      </c>
      <c r="OMV1061" s="56"/>
      <c r="OMW1061" s="84">
        <v>22</v>
      </c>
      <c r="OMX1061" s="56"/>
      <c r="OMY1061" s="57"/>
      <c r="OMZ1061" s="56"/>
      <c r="ONA1061" s="57"/>
      <c r="ONB1061" s="56"/>
      <c r="ONC1061" s="57"/>
      <c r="OND1061" s="58"/>
      <c r="OWN1061" s="83">
        <v>18</v>
      </c>
      <c r="OWO1061" s="109" t="s">
        <v>38</v>
      </c>
      <c r="OWP1061" s="211" t="s">
        <v>69</v>
      </c>
      <c r="OWQ1061" s="56" t="s">
        <v>37</v>
      </c>
      <c r="OWR1061" s="56"/>
      <c r="OWS1061" s="84">
        <v>22</v>
      </c>
      <c r="OWT1061" s="56"/>
      <c r="OWU1061" s="57"/>
      <c r="OWV1061" s="56"/>
      <c r="OWW1061" s="57"/>
      <c r="OWX1061" s="56"/>
      <c r="OWY1061" s="57"/>
      <c r="OWZ1061" s="58"/>
      <c r="PGJ1061" s="83">
        <v>18</v>
      </c>
      <c r="PGK1061" s="109" t="s">
        <v>38</v>
      </c>
      <c r="PGL1061" s="211" t="s">
        <v>69</v>
      </c>
      <c r="PGM1061" s="56" t="s">
        <v>37</v>
      </c>
      <c r="PGN1061" s="56"/>
      <c r="PGO1061" s="84">
        <v>22</v>
      </c>
      <c r="PGP1061" s="56"/>
      <c r="PGQ1061" s="57"/>
      <c r="PGR1061" s="56"/>
      <c r="PGS1061" s="57"/>
      <c r="PGT1061" s="56"/>
      <c r="PGU1061" s="57"/>
      <c r="PGV1061" s="58"/>
      <c r="PQF1061" s="83">
        <v>18</v>
      </c>
      <c r="PQG1061" s="109" t="s">
        <v>38</v>
      </c>
      <c r="PQH1061" s="211" t="s">
        <v>69</v>
      </c>
      <c r="PQI1061" s="56" t="s">
        <v>37</v>
      </c>
      <c r="PQJ1061" s="56"/>
      <c r="PQK1061" s="84">
        <v>22</v>
      </c>
      <c r="PQL1061" s="56"/>
      <c r="PQM1061" s="57"/>
      <c r="PQN1061" s="56"/>
      <c r="PQO1061" s="57"/>
      <c r="PQP1061" s="56"/>
      <c r="PQQ1061" s="57"/>
      <c r="PQR1061" s="58"/>
      <c r="QAB1061" s="83">
        <v>18</v>
      </c>
      <c r="QAC1061" s="109" t="s">
        <v>38</v>
      </c>
      <c r="QAD1061" s="211" t="s">
        <v>69</v>
      </c>
      <c r="QAE1061" s="56" t="s">
        <v>37</v>
      </c>
      <c r="QAF1061" s="56"/>
      <c r="QAG1061" s="84">
        <v>22</v>
      </c>
      <c r="QAH1061" s="56"/>
      <c r="QAI1061" s="57"/>
      <c r="QAJ1061" s="56"/>
      <c r="QAK1061" s="57"/>
      <c r="QAL1061" s="56"/>
      <c r="QAM1061" s="57"/>
      <c r="QAN1061" s="58"/>
      <c r="QJX1061" s="83">
        <v>18</v>
      </c>
      <c r="QJY1061" s="109" t="s">
        <v>38</v>
      </c>
      <c r="QJZ1061" s="211" t="s">
        <v>69</v>
      </c>
      <c r="QKA1061" s="56" t="s">
        <v>37</v>
      </c>
      <c r="QKB1061" s="56"/>
      <c r="QKC1061" s="84">
        <v>22</v>
      </c>
      <c r="QKD1061" s="56"/>
      <c r="QKE1061" s="57"/>
      <c r="QKF1061" s="56"/>
      <c r="QKG1061" s="57"/>
      <c r="QKH1061" s="56"/>
      <c r="QKI1061" s="57"/>
      <c r="QKJ1061" s="58"/>
      <c r="QTT1061" s="83">
        <v>18</v>
      </c>
      <c r="QTU1061" s="109" t="s">
        <v>38</v>
      </c>
      <c r="QTV1061" s="211" t="s">
        <v>69</v>
      </c>
      <c r="QTW1061" s="56" t="s">
        <v>37</v>
      </c>
      <c r="QTX1061" s="56"/>
      <c r="QTY1061" s="84">
        <v>22</v>
      </c>
      <c r="QTZ1061" s="56"/>
      <c r="QUA1061" s="57"/>
      <c r="QUB1061" s="56"/>
      <c r="QUC1061" s="57"/>
      <c r="QUD1061" s="56"/>
      <c r="QUE1061" s="57"/>
      <c r="QUF1061" s="58"/>
      <c r="RDP1061" s="83">
        <v>18</v>
      </c>
      <c r="RDQ1061" s="109" t="s">
        <v>38</v>
      </c>
      <c r="RDR1061" s="211" t="s">
        <v>69</v>
      </c>
      <c r="RDS1061" s="56" t="s">
        <v>37</v>
      </c>
      <c r="RDT1061" s="56"/>
      <c r="RDU1061" s="84">
        <v>22</v>
      </c>
      <c r="RDV1061" s="56"/>
      <c r="RDW1061" s="57"/>
      <c r="RDX1061" s="56"/>
      <c r="RDY1061" s="57"/>
      <c r="RDZ1061" s="56"/>
      <c r="REA1061" s="57"/>
      <c r="REB1061" s="58"/>
      <c r="RNL1061" s="83">
        <v>18</v>
      </c>
      <c r="RNM1061" s="109" t="s">
        <v>38</v>
      </c>
      <c r="RNN1061" s="211" t="s">
        <v>69</v>
      </c>
      <c r="RNO1061" s="56" t="s">
        <v>37</v>
      </c>
      <c r="RNP1061" s="56"/>
      <c r="RNQ1061" s="84">
        <v>22</v>
      </c>
      <c r="RNR1061" s="56"/>
      <c r="RNS1061" s="57"/>
      <c r="RNT1061" s="56"/>
      <c r="RNU1061" s="57"/>
      <c r="RNV1061" s="56"/>
      <c r="RNW1061" s="57"/>
      <c r="RNX1061" s="58"/>
      <c r="RXH1061" s="83">
        <v>18</v>
      </c>
      <c r="RXI1061" s="109" t="s">
        <v>38</v>
      </c>
      <c r="RXJ1061" s="211" t="s">
        <v>69</v>
      </c>
      <c r="RXK1061" s="56" t="s">
        <v>37</v>
      </c>
      <c r="RXL1061" s="56"/>
      <c r="RXM1061" s="84">
        <v>22</v>
      </c>
      <c r="RXN1061" s="56"/>
      <c r="RXO1061" s="57"/>
      <c r="RXP1061" s="56"/>
      <c r="RXQ1061" s="57"/>
      <c r="RXR1061" s="56"/>
      <c r="RXS1061" s="57"/>
      <c r="RXT1061" s="58"/>
      <c r="SHD1061" s="83">
        <v>18</v>
      </c>
      <c r="SHE1061" s="109" t="s">
        <v>38</v>
      </c>
      <c r="SHF1061" s="211" t="s">
        <v>69</v>
      </c>
      <c r="SHG1061" s="56" t="s">
        <v>37</v>
      </c>
      <c r="SHH1061" s="56"/>
      <c r="SHI1061" s="84">
        <v>22</v>
      </c>
      <c r="SHJ1061" s="56"/>
      <c r="SHK1061" s="57"/>
      <c r="SHL1061" s="56"/>
      <c r="SHM1061" s="57"/>
      <c r="SHN1061" s="56"/>
      <c r="SHO1061" s="57"/>
      <c r="SHP1061" s="58"/>
      <c r="SQZ1061" s="83">
        <v>18</v>
      </c>
      <c r="SRA1061" s="109" t="s">
        <v>38</v>
      </c>
      <c r="SRB1061" s="211" t="s">
        <v>69</v>
      </c>
      <c r="SRC1061" s="56" t="s">
        <v>37</v>
      </c>
      <c r="SRD1061" s="56"/>
      <c r="SRE1061" s="84">
        <v>22</v>
      </c>
      <c r="SRF1061" s="56"/>
      <c r="SRG1061" s="57"/>
      <c r="SRH1061" s="56"/>
      <c r="SRI1061" s="57"/>
      <c r="SRJ1061" s="56"/>
      <c r="SRK1061" s="57"/>
      <c r="SRL1061" s="58"/>
      <c r="TAV1061" s="83">
        <v>18</v>
      </c>
      <c r="TAW1061" s="109" t="s">
        <v>38</v>
      </c>
      <c r="TAX1061" s="211" t="s">
        <v>69</v>
      </c>
      <c r="TAY1061" s="56" t="s">
        <v>37</v>
      </c>
      <c r="TAZ1061" s="56"/>
      <c r="TBA1061" s="84">
        <v>22</v>
      </c>
      <c r="TBB1061" s="56"/>
      <c r="TBC1061" s="57"/>
      <c r="TBD1061" s="56"/>
      <c r="TBE1061" s="57"/>
      <c r="TBF1061" s="56"/>
      <c r="TBG1061" s="57"/>
      <c r="TBH1061" s="58"/>
      <c r="TKR1061" s="83">
        <v>18</v>
      </c>
      <c r="TKS1061" s="109" t="s">
        <v>38</v>
      </c>
      <c r="TKT1061" s="211" t="s">
        <v>69</v>
      </c>
      <c r="TKU1061" s="56" t="s">
        <v>37</v>
      </c>
      <c r="TKV1061" s="56"/>
      <c r="TKW1061" s="84">
        <v>22</v>
      </c>
      <c r="TKX1061" s="56"/>
      <c r="TKY1061" s="57"/>
      <c r="TKZ1061" s="56"/>
      <c r="TLA1061" s="57"/>
      <c r="TLB1061" s="56"/>
      <c r="TLC1061" s="57"/>
      <c r="TLD1061" s="58"/>
      <c r="TUN1061" s="83">
        <v>18</v>
      </c>
      <c r="TUO1061" s="109" t="s">
        <v>38</v>
      </c>
      <c r="TUP1061" s="211" t="s">
        <v>69</v>
      </c>
      <c r="TUQ1061" s="56" t="s">
        <v>37</v>
      </c>
      <c r="TUR1061" s="56"/>
      <c r="TUS1061" s="84">
        <v>22</v>
      </c>
      <c r="TUT1061" s="56"/>
      <c r="TUU1061" s="57"/>
      <c r="TUV1061" s="56"/>
      <c r="TUW1061" s="57"/>
      <c r="TUX1061" s="56"/>
      <c r="TUY1061" s="57"/>
      <c r="TUZ1061" s="58"/>
      <c r="UEJ1061" s="83">
        <v>18</v>
      </c>
      <c r="UEK1061" s="109" t="s">
        <v>38</v>
      </c>
      <c r="UEL1061" s="211" t="s">
        <v>69</v>
      </c>
      <c r="UEM1061" s="56" t="s">
        <v>37</v>
      </c>
      <c r="UEN1061" s="56"/>
      <c r="UEO1061" s="84">
        <v>22</v>
      </c>
      <c r="UEP1061" s="56"/>
      <c r="UEQ1061" s="57"/>
      <c r="UER1061" s="56"/>
      <c r="UES1061" s="57"/>
      <c r="UET1061" s="56"/>
      <c r="UEU1061" s="57"/>
      <c r="UEV1061" s="58"/>
      <c r="UOF1061" s="83">
        <v>18</v>
      </c>
      <c r="UOG1061" s="109" t="s">
        <v>38</v>
      </c>
      <c r="UOH1061" s="211" t="s">
        <v>69</v>
      </c>
      <c r="UOI1061" s="56" t="s">
        <v>37</v>
      </c>
      <c r="UOJ1061" s="56"/>
      <c r="UOK1061" s="84">
        <v>22</v>
      </c>
      <c r="UOL1061" s="56"/>
      <c r="UOM1061" s="57"/>
      <c r="UON1061" s="56"/>
      <c r="UOO1061" s="57"/>
      <c r="UOP1061" s="56"/>
      <c r="UOQ1061" s="57"/>
      <c r="UOR1061" s="58"/>
      <c r="UYB1061" s="83">
        <v>18</v>
      </c>
      <c r="UYC1061" s="109" t="s">
        <v>38</v>
      </c>
      <c r="UYD1061" s="211" t="s">
        <v>69</v>
      </c>
      <c r="UYE1061" s="56" t="s">
        <v>37</v>
      </c>
      <c r="UYF1061" s="56"/>
      <c r="UYG1061" s="84">
        <v>22</v>
      </c>
      <c r="UYH1061" s="56"/>
      <c r="UYI1061" s="57"/>
      <c r="UYJ1061" s="56"/>
      <c r="UYK1061" s="57"/>
      <c r="UYL1061" s="56"/>
      <c r="UYM1061" s="57"/>
      <c r="UYN1061" s="58"/>
      <c r="VHX1061" s="83">
        <v>18</v>
      </c>
      <c r="VHY1061" s="109" t="s">
        <v>38</v>
      </c>
      <c r="VHZ1061" s="211" t="s">
        <v>69</v>
      </c>
      <c r="VIA1061" s="56" t="s">
        <v>37</v>
      </c>
      <c r="VIB1061" s="56"/>
      <c r="VIC1061" s="84">
        <v>22</v>
      </c>
      <c r="VID1061" s="56"/>
      <c r="VIE1061" s="57"/>
      <c r="VIF1061" s="56"/>
      <c r="VIG1061" s="57"/>
      <c r="VIH1061" s="56"/>
      <c r="VII1061" s="57"/>
      <c r="VIJ1061" s="58"/>
      <c r="VRT1061" s="83">
        <v>18</v>
      </c>
      <c r="VRU1061" s="109" t="s">
        <v>38</v>
      </c>
      <c r="VRV1061" s="211" t="s">
        <v>69</v>
      </c>
      <c r="VRW1061" s="56" t="s">
        <v>37</v>
      </c>
      <c r="VRX1061" s="56"/>
      <c r="VRY1061" s="84">
        <v>22</v>
      </c>
      <c r="VRZ1061" s="56"/>
      <c r="VSA1061" s="57"/>
      <c r="VSB1061" s="56"/>
      <c r="VSC1061" s="57"/>
      <c r="VSD1061" s="56"/>
      <c r="VSE1061" s="57"/>
      <c r="VSF1061" s="58"/>
      <c r="WBP1061" s="83">
        <v>18</v>
      </c>
      <c r="WBQ1061" s="109" t="s">
        <v>38</v>
      </c>
      <c r="WBR1061" s="211" t="s">
        <v>69</v>
      </c>
      <c r="WBS1061" s="56" t="s">
        <v>37</v>
      </c>
      <c r="WBT1061" s="56"/>
      <c r="WBU1061" s="84">
        <v>22</v>
      </c>
      <c r="WBV1061" s="56"/>
      <c r="WBW1061" s="57"/>
      <c r="WBX1061" s="56"/>
      <c r="WBY1061" s="57"/>
      <c r="WBZ1061" s="56"/>
      <c r="WCA1061" s="57"/>
      <c r="WCB1061" s="58"/>
      <c r="WLL1061" s="83">
        <v>18</v>
      </c>
      <c r="WLM1061" s="109" t="s">
        <v>38</v>
      </c>
      <c r="WLN1061" s="211" t="s">
        <v>69</v>
      </c>
      <c r="WLO1061" s="56" t="s">
        <v>37</v>
      </c>
      <c r="WLP1061" s="56"/>
      <c r="WLQ1061" s="84">
        <v>22</v>
      </c>
      <c r="WLR1061" s="56"/>
      <c r="WLS1061" s="57"/>
      <c r="WLT1061" s="56"/>
      <c r="WLU1061" s="57"/>
      <c r="WLV1061" s="56"/>
      <c r="WLW1061" s="57"/>
      <c r="WLX1061" s="58"/>
      <c r="WVH1061" s="83">
        <v>18</v>
      </c>
      <c r="WVI1061" s="109" t="s">
        <v>38</v>
      </c>
      <c r="WVJ1061" s="211" t="s">
        <v>69</v>
      </c>
      <c r="WVK1061" s="56" t="s">
        <v>37</v>
      </c>
      <c r="WVL1061" s="56"/>
      <c r="WVM1061" s="84">
        <v>22</v>
      </c>
      <c r="WVN1061" s="56"/>
      <c r="WVO1061" s="57"/>
      <c r="WVP1061" s="56"/>
      <c r="WVQ1061" s="57"/>
      <c r="WVR1061" s="56"/>
      <c r="WVS1061" s="57"/>
      <c r="WVT1061" s="58"/>
    </row>
    <row r="1062" spans="1:16140" x14ac:dyDescent="0.35">
      <c r="A1062" s="55"/>
      <c r="B1062" s="56"/>
      <c r="C1062" s="2" t="s">
        <v>14</v>
      </c>
      <c r="D1062" s="56" t="s">
        <v>15</v>
      </c>
      <c r="E1062" s="57">
        <v>0.38900000000000001</v>
      </c>
      <c r="F1062" s="57">
        <v>0.38900000000000001</v>
      </c>
      <c r="G1062" s="56"/>
      <c r="H1062" s="57"/>
      <c r="I1062" s="60">
        <v>6</v>
      </c>
      <c r="J1062" s="57">
        <v>2.3340000000000001</v>
      </c>
      <c r="K1062" s="56"/>
      <c r="L1062" s="57"/>
      <c r="M1062" s="76">
        <f>H1062+J1062+L1062</f>
        <v>2.3340000000000001</v>
      </c>
    </row>
    <row r="1063" spans="1:16140" x14ac:dyDescent="0.35">
      <c r="A1063" s="55"/>
      <c r="B1063" s="56"/>
      <c r="C1063" s="2" t="s">
        <v>22</v>
      </c>
      <c r="D1063" s="56" t="s">
        <v>19</v>
      </c>
      <c r="E1063" s="85">
        <v>0.151</v>
      </c>
      <c r="F1063" s="57">
        <v>0.151</v>
      </c>
      <c r="G1063" s="56"/>
      <c r="H1063" s="57"/>
      <c r="I1063" s="56"/>
      <c r="J1063" s="57"/>
      <c r="K1063" s="60">
        <v>4</v>
      </c>
      <c r="L1063" s="57">
        <v>0.60399999999999998</v>
      </c>
      <c r="M1063" s="76">
        <f>H1063+J1063+L1063</f>
        <v>0.60399999999999998</v>
      </c>
    </row>
    <row r="1064" spans="1:16140" x14ac:dyDescent="0.35">
      <c r="A1064" s="55"/>
      <c r="B1064" s="56"/>
      <c r="C1064" s="56" t="s">
        <v>23</v>
      </c>
      <c r="D1064" s="56"/>
      <c r="E1064" s="56"/>
      <c r="F1064" s="57"/>
      <c r="G1064" s="56"/>
      <c r="H1064" s="57"/>
      <c r="I1064" s="56"/>
      <c r="J1064" s="57"/>
      <c r="K1064" s="56"/>
      <c r="L1064" s="57"/>
      <c r="M1064" s="26"/>
    </row>
    <row r="1065" spans="1:16140" x14ac:dyDescent="0.35">
      <c r="A1065" s="55" t="s">
        <v>414</v>
      </c>
      <c r="B1065" s="239" t="s">
        <v>39</v>
      </c>
      <c r="C1065" s="2" t="s">
        <v>757</v>
      </c>
      <c r="D1065" s="56" t="s">
        <v>37</v>
      </c>
      <c r="E1065" s="56">
        <v>1</v>
      </c>
      <c r="F1065" s="60">
        <v>1</v>
      </c>
      <c r="G1065" s="127">
        <v>18.25</v>
      </c>
      <c r="H1065" s="57">
        <v>18.25</v>
      </c>
      <c r="I1065" s="56"/>
      <c r="J1065" s="57"/>
      <c r="K1065" s="56"/>
      <c r="L1065" s="57"/>
      <c r="M1065" s="26">
        <f>H1065+J1065+L1065</f>
        <v>18.25</v>
      </c>
    </row>
    <row r="1066" spans="1:16140" x14ac:dyDescent="0.35">
      <c r="A1066" s="55"/>
      <c r="B1066" s="56"/>
      <c r="C1066" s="2" t="s">
        <v>24</v>
      </c>
      <c r="D1066" s="56" t="s">
        <v>19</v>
      </c>
      <c r="E1066" s="59">
        <v>2.4E-2</v>
      </c>
      <c r="F1066" s="57">
        <v>2.4E-2</v>
      </c>
      <c r="G1066" s="60">
        <v>4</v>
      </c>
      <c r="H1066" s="57">
        <v>9.6000000000000002E-2</v>
      </c>
      <c r="I1066" s="56"/>
      <c r="J1066" s="57"/>
      <c r="K1066" s="56"/>
      <c r="L1066" s="57"/>
      <c r="M1066" s="26">
        <f>H1066+J1066+L1066</f>
        <v>9.6000000000000002E-2</v>
      </c>
    </row>
    <row r="1067" spans="1:16140" x14ac:dyDescent="0.35">
      <c r="A1067" s="55" t="s">
        <v>869</v>
      </c>
      <c r="B1067" s="109" t="s">
        <v>38</v>
      </c>
      <c r="C1067" s="211" t="s">
        <v>603</v>
      </c>
      <c r="D1067" s="56" t="s">
        <v>37</v>
      </c>
      <c r="E1067" s="56"/>
      <c r="F1067" s="70">
        <v>3</v>
      </c>
      <c r="G1067" s="56"/>
      <c r="H1067" s="57"/>
      <c r="I1067" s="56"/>
      <c r="J1067" s="57"/>
      <c r="K1067" s="56"/>
      <c r="L1067" s="57"/>
      <c r="M1067" s="19"/>
      <c r="IV1067" s="83">
        <v>18</v>
      </c>
      <c r="IW1067" s="109" t="s">
        <v>38</v>
      </c>
      <c r="IX1067" s="211" t="s">
        <v>69</v>
      </c>
      <c r="IY1067" s="56" t="s">
        <v>37</v>
      </c>
      <c r="IZ1067" s="56"/>
      <c r="JA1067" s="84">
        <v>22</v>
      </c>
      <c r="JB1067" s="56"/>
      <c r="JC1067" s="57"/>
      <c r="JD1067" s="56"/>
      <c r="JE1067" s="57"/>
      <c r="JF1067" s="56"/>
      <c r="JG1067" s="57"/>
      <c r="JH1067" s="58"/>
      <c r="SR1067" s="83">
        <v>18</v>
      </c>
      <c r="SS1067" s="109" t="s">
        <v>38</v>
      </c>
      <c r="ST1067" s="211" t="s">
        <v>69</v>
      </c>
      <c r="SU1067" s="56" t="s">
        <v>37</v>
      </c>
      <c r="SV1067" s="56"/>
      <c r="SW1067" s="84">
        <v>22</v>
      </c>
      <c r="SX1067" s="56"/>
      <c r="SY1067" s="57"/>
      <c r="SZ1067" s="56"/>
      <c r="TA1067" s="57"/>
      <c r="TB1067" s="56"/>
      <c r="TC1067" s="57"/>
      <c r="TD1067" s="58"/>
      <c r="ACN1067" s="83">
        <v>18</v>
      </c>
      <c r="ACO1067" s="109" t="s">
        <v>38</v>
      </c>
      <c r="ACP1067" s="211" t="s">
        <v>69</v>
      </c>
      <c r="ACQ1067" s="56" t="s">
        <v>37</v>
      </c>
      <c r="ACR1067" s="56"/>
      <c r="ACS1067" s="84">
        <v>22</v>
      </c>
      <c r="ACT1067" s="56"/>
      <c r="ACU1067" s="57"/>
      <c r="ACV1067" s="56"/>
      <c r="ACW1067" s="57"/>
      <c r="ACX1067" s="56"/>
      <c r="ACY1067" s="57"/>
      <c r="ACZ1067" s="58"/>
      <c r="AMJ1067" s="83">
        <v>18</v>
      </c>
      <c r="AMK1067" s="109" t="s">
        <v>38</v>
      </c>
      <c r="AML1067" s="211" t="s">
        <v>69</v>
      </c>
      <c r="AMM1067" s="56" t="s">
        <v>37</v>
      </c>
      <c r="AMN1067" s="56"/>
      <c r="AMO1067" s="84">
        <v>22</v>
      </c>
      <c r="AMP1067" s="56"/>
      <c r="AMQ1067" s="57"/>
      <c r="AMR1067" s="56"/>
      <c r="AMS1067" s="57"/>
      <c r="AMT1067" s="56"/>
      <c r="AMU1067" s="57"/>
      <c r="AMV1067" s="58"/>
      <c r="AWF1067" s="83">
        <v>18</v>
      </c>
      <c r="AWG1067" s="109" t="s">
        <v>38</v>
      </c>
      <c r="AWH1067" s="211" t="s">
        <v>69</v>
      </c>
      <c r="AWI1067" s="56" t="s">
        <v>37</v>
      </c>
      <c r="AWJ1067" s="56"/>
      <c r="AWK1067" s="84">
        <v>22</v>
      </c>
      <c r="AWL1067" s="56"/>
      <c r="AWM1067" s="57"/>
      <c r="AWN1067" s="56"/>
      <c r="AWO1067" s="57"/>
      <c r="AWP1067" s="56"/>
      <c r="AWQ1067" s="57"/>
      <c r="AWR1067" s="58"/>
      <c r="BGB1067" s="83">
        <v>18</v>
      </c>
      <c r="BGC1067" s="109" t="s">
        <v>38</v>
      </c>
      <c r="BGD1067" s="211" t="s">
        <v>69</v>
      </c>
      <c r="BGE1067" s="56" t="s">
        <v>37</v>
      </c>
      <c r="BGF1067" s="56"/>
      <c r="BGG1067" s="84">
        <v>22</v>
      </c>
      <c r="BGH1067" s="56"/>
      <c r="BGI1067" s="57"/>
      <c r="BGJ1067" s="56"/>
      <c r="BGK1067" s="57"/>
      <c r="BGL1067" s="56"/>
      <c r="BGM1067" s="57"/>
      <c r="BGN1067" s="58"/>
      <c r="BPX1067" s="83">
        <v>18</v>
      </c>
      <c r="BPY1067" s="109" t="s">
        <v>38</v>
      </c>
      <c r="BPZ1067" s="211" t="s">
        <v>69</v>
      </c>
      <c r="BQA1067" s="56" t="s">
        <v>37</v>
      </c>
      <c r="BQB1067" s="56"/>
      <c r="BQC1067" s="84">
        <v>22</v>
      </c>
      <c r="BQD1067" s="56"/>
      <c r="BQE1067" s="57"/>
      <c r="BQF1067" s="56"/>
      <c r="BQG1067" s="57"/>
      <c r="BQH1067" s="56"/>
      <c r="BQI1067" s="57"/>
      <c r="BQJ1067" s="58"/>
      <c r="BZT1067" s="83">
        <v>18</v>
      </c>
      <c r="BZU1067" s="109" t="s">
        <v>38</v>
      </c>
      <c r="BZV1067" s="211" t="s">
        <v>69</v>
      </c>
      <c r="BZW1067" s="56" t="s">
        <v>37</v>
      </c>
      <c r="BZX1067" s="56"/>
      <c r="BZY1067" s="84">
        <v>22</v>
      </c>
      <c r="BZZ1067" s="56"/>
      <c r="CAA1067" s="57"/>
      <c r="CAB1067" s="56"/>
      <c r="CAC1067" s="57"/>
      <c r="CAD1067" s="56"/>
      <c r="CAE1067" s="57"/>
      <c r="CAF1067" s="58"/>
      <c r="CJP1067" s="83">
        <v>18</v>
      </c>
      <c r="CJQ1067" s="109" t="s">
        <v>38</v>
      </c>
      <c r="CJR1067" s="211" t="s">
        <v>69</v>
      </c>
      <c r="CJS1067" s="56" t="s">
        <v>37</v>
      </c>
      <c r="CJT1067" s="56"/>
      <c r="CJU1067" s="84">
        <v>22</v>
      </c>
      <c r="CJV1067" s="56"/>
      <c r="CJW1067" s="57"/>
      <c r="CJX1067" s="56"/>
      <c r="CJY1067" s="57"/>
      <c r="CJZ1067" s="56"/>
      <c r="CKA1067" s="57"/>
      <c r="CKB1067" s="58"/>
      <c r="CTL1067" s="83">
        <v>18</v>
      </c>
      <c r="CTM1067" s="109" t="s">
        <v>38</v>
      </c>
      <c r="CTN1067" s="211" t="s">
        <v>69</v>
      </c>
      <c r="CTO1067" s="56" t="s">
        <v>37</v>
      </c>
      <c r="CTP1067" s="56"/>
      <c r="CTQ1067" s="84">
        <v>22</v>
      </c>
      <c r="CTR1067" s="56"/>
      <c r="CTS1067" s="57"/>
      <c r="CTT1067" s="56"/>
      <c r="CTU1067" s="57"/>
      <c r="CTV1067" s="56"/>
      <c r="CTW1067" s="57"/>
      <c r="CTX1067" s="58"/>
      <c r="DDH1067" s="83">
        <v>18</v>
      </c>
      <c r="DDI1067" s="109" t="s">
        <v>38</v>
      </c>
      <c r="DDJ1067" s="211" t="s">
        <v>69</v>
      </c>
      <c r="DDK1067" s="56" t="s">
        <v>37</v>
      </c>
      <c r="DDL1067" s="56"/>
      <c r="DDM1067" s="84">
        <v>22</v>
      </c>
      <c r="DDN1067" s="56"/>
      <c r="DDO1067" s="57"/>
      <c r="DDP1067" s="56"/>
      <c r="DDQ1067" s="57"/>
      <c r="DDR1067" s="56"/>
      <c r="DDS1067" s="57"/>
      <c r="DDT1067" s="58"/>
      <c r="DND1067" s="83">
        <v>18</v>
      </c>
      <c r="DNE1067" s="109" t="s">
        <v>38</v>
      </c>
      <c r="DNF1067" s="211" t="s">
        <v>69</v>
      </c>
      <c r="DNG1067" s="56" t="s">
        <v>37</v>
      </c>
      <c r="DNH1067" s="56"/>
      <c r="DNI1067" s="84">
        <v>22</v>
      </c>
      <c r="DNJ1067" s="56"/>
      <c r="DNK1067" s="57"/>
      <c r="DNL1067" s="56"/>
      <c r="DNM1067" s="57"/>
      <c r="DNN1067" s="56"/>
      <c r="DNO1067" s="57"/>
      <c r="DNP1067" s="58"/>
      <c r="DWZ1067" s="83">
        <v>18</v>
      </c>
      <c r="DXA1067" s="109" t="s">
        <v>38</v>
      </c>
      <c r="DXB1067" s="211" t="s">
        <v>69</v>
      </c>
      <c r="DXC1067" s="56" t="s">
        <v>37</v>
      </c>
      <c r="DXD1067" s="56"/>
      <c r="DXE1067" s="84">
        <v>22</v>
      </c>
      <c r="DXF1067" s="56"/>
      <c r="DXG1067" s="57"/>
      <c r="DXH1067" s="56"/>
      <c r="DXI1067" s="57"/>
      <c r="DXJ1067" s="56"/>
      <c r="DXK1067" s="57"/>
      <c r="DXL1067" s="58"/>
      <c r="EGV1067" s="83">
        <v>18</v>
      </c>
      <c r="EGW1067" s="109" t="s">
        <v>38</v>
      </c>
      <c r="EGX1067" s="211" t="s">
        <v>69</v>
      </c>
      <c r="EGY1067" s="56" t="s">
        <v>37</v>
      </c>
      <c r="EGZ1067" s="56"/>
      <c r="EHA1067" s="84">
        <v>22</v>
      </c>
      <c r="EHB1067" s="56"/>
      <c r="EHC1067" s="57"/>
      <c r="EHD1067" s="56"/>
      <c r="EHE1067" s="57"/>
      <c r="EHF1067" s="56"/>
      <c r="EHG1067" s="57"/>
      <c r="EHH1067" s="58"/>
      <c r="EQR1067" s="83">
        <v>18</v>
      </c>
      <c r="EQS1067" s="109" t="s">
        <v>38</v>
      </c>
      <c r="EQT1067" s="211" t="s">
        <v>69</v>
      </c>
      <c r="EQU1067" s="56" t="s">
        <v>37</v>
      </c>
      <c r="EQV1067" s="56"/>
      <c r="EQW1067" s="84">
        <v>22</v>
      </c>
      <c r="EQX1067" s="56"/>
      <c r="EQY1067" s="57"/>
      <c r="EQZ1067" s="56"/>
      <c r="ERA1067" s="57"/>
      <c r="ERB1067" s="56"/>
      <c r="ERC1067" s="57"/>
      <c r="ERD1067" s="58"/>
      <c r="FAN1067" s="83">
        <v>18</v>
      </c>
      <c r="FAO1067" s="109" t="s">
        <v>38</v>
      </c>
      <c r="FAP1067" s="211" t="s">
        <v>69</v>
      </c>
      <c r="FAQ1067" s="56" t="s">
        <v>37</v>
      </c>
      <c r="FAR1067" s="56"/>
      <c r="FAS1067" s="84">
        <v>22</v>
      </c>
      <c r="FAT1067" s="56"/>
      <c r="FAU1067" s="57"/>
      <c r="FAV1067" s="56"/>
      <c r="FAW1067" s="57"/>
      <c r="FAX1067" s="56"/>
      <c r="FAY1067" s="57"/>
      <c r="FAZ1067" s="58"/>
      <c r="FKJ1067" s="83">
        <v>18</v>
      </c>
      <c r="FKK1067" s="109" t="s">
        <v>38</v>
      </c>
      <c r="FKL1067" s="211" t="s">
        <v>69</v>
      </c>
      <c r="FKM1067" s="56" t="s">
        <v>37</v>
      </c>
      <c r="FKN1067" s="56"/>
      <c r="FKO1067" s="84">
        <v>22</v>
      </c>
      <c r="FKP1067" s="56"/>
      <c r="FKQ1067" s="57"/>
      <c r="FKR1067" s="56"/>
      <c r="FKS1067" s="57"/>
      <c r="FKT1067" s="56"/>
      <c r="FKU1067" s="57"/>
      <c r="FKV1067" s="58"/>
      <c r="FUF1067" s="83">
        <v>18</v>
      </c>
      <c r="FUG1067" s="109" t="s">
        <v>38</v>
      </c>
      <c r="FUH1067" s="211" t="s">
        <v>69</v>
      </c>
      <c r="FUI1067" s="56" t="s">
        <v>37</v>
      </c>
      <c r="FUJ1067" s="56"/>
      <c r="FUK1067" s="84">
        <v>22</v>
      </c>
      <c r="FUL1067" s="56"/>
      <c r="FUM1067" s="57"/>
      <c r="FUN1067" s="56"/>
      <c r="FUO1067" s="57"/>
      <c r="FUP1067" s="56"/>
      <c r="FUQ1067" s="57"/>
      <c r="FUR1067" s="58"/>
      <c r="GEB1067" s="83">
        <v>18</v>
      </c>
      <c r="GEC1067" s="109" t="s">
        <v>38</v>
      </c>
      <c r="GED1067" s="211" t="s">
        <v>69</v>
      </c>
      <c r="GEE1067" s="56" t="s">
        <v>37</v>
      </c>
      <c r="GEF1067" s="56"/>
      <c r="GEG1067" s="84">
        <v>22</v>
      </c>
      <c r="GEH1067" s="56"/>
      <c r="GEI1067" s="57"/>
      <c r="GEJ1067" s="56"/>
      <c r="GEK1067" s="57"/>
      <c r="GEL1067" s="56"/>
      <c r="GEM1067" s="57"/>
      <c r="GEN1067" s="58"/>
      <c r="GNX1067" s="83">
        <v>18</v>
      </c>
      <c r="GNY1067" s="109" t="s">
        <v>38</v>
      </c>
      <c r="GNZ1067" s="211" t="s">
        <v>69</v>
      </c>
      <c r="GOA1067" s="56" t="s">
        <v>37</v>
      </c>
      <c r="GOB1067" s="56"/>
      <c r="GOC1067" s="84">
        <v>22</v>
      </c>
      <c r="GOD1067" s="56"/>
      <c r="GOE1067" s="57"/>
      <c r="GOF1067" s="56"/>
      <c r="GOG1067" s="57"/>
      <c r="GOH1067" s="56"/>
      <c r="GOI1067" s="57"/>
      <c r="GOJ1067" s="58"/>
      <c r="GXT1067" s="83">
        <v>18</v>
      </c>
      <c r="GXU1067" s="109" t="s">
        <v>38</v>
      </c>
      <c r="GXV1067" s="211" t="s">
        <v>69</v>
      </c>
      <c r="GXW1067" s="56" t="s">
        <v>37</v>
      </c>
      <c r="GXX1067" s="56"/>
      <c r="GXY1067" s="84">
        <v>22</v>
      </c>
      <c r="GXZ1067" s="56"/>
      <c r="GYA1067" s="57"/>
      <c r="GYB1067" s="56"/>
      <c r="GYC1067" s="57"/>
      <c r="GYD1067" s="56"/>
      <c r="GYE1067" s="57"/>
      <c r="GYF1067" s="58"/>
      <c r="HHP1067" s="83">
        <v>18</v>
      </c>
      <c r="HHQ1067" s="109" t="s">
        <v>38</v>
      </c>
      <c r="HHR1067" s="211" t="s">
        <v>69</v>
      </c>
      <c r="HHS1067" s="56" t="s">
        <v>37</v>
      </c>
      <c r="HHT1067" s="56"/>
      <c r="HHU1067" s="84">
        <v>22</v>
      </c>
      <c r="HHV1067" s="56"/>
      <c r="HHW1067" s="57"/>
      <c r="HHX1067" s="56"/>
      <c r="HHY1067" s="57"/>
      <c r="HHZ1067" s="56"/>
      <c r="HIA1067" s="57"/>
      <c r="HIB1067" s="58"/>
      <c r="HRL1067" s="83">
        <v>18</v>
      </c>
      <c r="HRM1067" s="109" t="s">
        <v>38</v>
      </c>
      <c r="HRN1067" s="211" t="s">
        <v>69</v>
      </c>
      <c r="HRO1067" s="56" t="s">
        <v>37</v>
      </c>
      <c r="HRP1067" s="56"/>
      <c r="HRQ1067" s="84">
        <v>22</v>
      </c>
      <c r="HRR1067" s="56"/>
      <c r="HRS1067" s="57"/>
      <c r="HRT1067" s="56"/>
      <c r="HRU1067" s="57"/>
      <c r="HRV1067" s="56"/>
      <c r="HRW1067" s="57"/>
      <c r="HRX1067" s="58"/>
      <c r="IBH1067" s="83">
        <v>18</v>
      </c>
      <c r="IBI1067" s="109" t="s">
        <v>38</v>
      </c>
      <c r="IBJ1067" s="211" t="s">
        <v>69</v>
      </c>
      <c r="IBK1067" s="56" t="s">
        <v>37</v>
      </c>
      <c r="IBL1067" s="56"/>
      <c r="IBM1067" s="84">
        <v>22</v>
      </c>
      <c r="IBN1067" s="56"/>
      <c r="IBO1067" s="57"/>
      <c r="IBP1067" s="56"/>
      <c r="IBQ1067" s="57"/>
      <c r="IBR1067" s="56"/>
      <c r="IBS1067" s="57"/>
      <c r="IBT1067" s="58"/>
      <c r="ILD1067" s="83">
        <v>18</v>
      </c>
      <c r="ILE1067" s="109" t="s">
        <v>38</v>
      </c>
      <c r="ILF1067" s="211" t="s">
        <v>69</v>
      </c>
      <c r="ILG1067" s="56" t="s">
        <v>37</v>
      </c>
      <c r="ILH1067" s="56"/>
      <c r="ILI1067" s="84">
        <v>22</v>
      </c>
      <c r="ILJ1067" s="56"/>
      <c r="ILK1067" s="57"/>
      <c r="ILL1067" s="56"/>
      <c r="ILM1067" s="57"/>
      <c r="ILN1067" s="56"/>
      <c r="ILO1067" s="57"/>
      <c r="ILP1067" s="58"/>
      <c r="IUZ1067" s="83">
        <v>18</v>
      </c>
      <c r="IVA1067" s="109" t="s">
        <v>38</v>
      </c>
      <c r="IVB1067" s="211" t="s">
        <v>69</v>
      </c>
      <c r="IVC1067" s="56" t="s">
        <v>37</v>
      </c>
      <c r="IVD1067" s="56"/>
      <c r="IVE1067" s="84">
        <v>22</v>
      </c>
      <c r="IVF1067" s="56"/>
      <c r="IVG1067" s="57"/>
      <c r="IVH1067" s="56"/>
      <c r="IVI1067" s="57"/>
      <c r="IVJ1067" s="56"/>
      <c r="IVK1067" s="57"/>
      <c r="IVL1067" s="58"/>
      <c r="JEV1067" s="83">
        <v>18</v>
      </c>
      <c r="JEW1067" s="109" t="s">
        <v>38</v>
      </c>
      <c r="JEX1067" s="211" t="s">
        <v>69</v>
      </c>
      <c r="JEY1067" s="56" t="s">
        <v>37</v>
      </c>
      <c r="JEZ1067" s="56"/>
      <c r="JFA1067" s="84">
        <v>22</v>
      </c>
      <c r="JFB1067" s="56"/>
      <c r="JFC1067" s="57"/>
      <c r="JFD1067" s="56"/>
      <c r="JFE1067" s="57"/>
      <c r="JFF1067" s="56"/>
      <c r="JFG1067" s="57"/>
      <c r="JFH1067" s="58"/>
      <c r="JOR1067" s="83">
        <v>18</v>
      </c>
      <c r="JOS1067" s="109" t="s">
        <v>38</v>
      </c>
      <c r="JOT1067" s="211" t="s">
        <v>69</v>
      </c>
      <c r="JOU1067" s="56" t="s">
        <v>37</v>
      </c>
      <c r="JOV1067" s="56"/>
      <c r="JOW1067" s="84">
        <v>22</v>
      </c>
      <c r="JOX1067" s="56"/>
      <c r="JOY1067" s="57"/>
      <c r="JOZ1067" s="56"/>
      <c r="JPA1067" s="57"/>
      <c r="JPB1067" s="56"/>
      <c r="JPC1067" s="57"/>
      <c r="JPD1067" s="58"/>
      <c r="JYN1067" s="83">
        <v>18</v>
      </c>
      <c r="JYO1067" s="109" t="s">
        <v>38</v>
      </c>
      <c r="JYP1067" s="211" t="s">
        <v>69</v>
      </c>
      <c r="JYQ1067" s="56" t="s">
        <v>37</v>
      </c>
      <c r="JYR1067" s="56"/>
      <c r="JYS1067" s="84">
        <v>22</v>
      </c>
      <c r="JYT1067" s="56"/>
      <c r="JYU1067" s="57"/>
      <c r="JYV1067" s="56"/>
      <c r="JYW1067" s="57"/>
      <c r="JYX1067" s="56"/>
      <c r="JYY1067" s="57"/>
      <c r="JYZ1067" s="58"/>
      <c r="KIJ1067" s="83">
        <v>18</v>
      </c>
      <c r="KIK1067" s="109" t="s">
        <v>38</v>
      </c>
      <c r="KIL1067" s="211" t="s">
        <v>69</v>
      </c>
      <c r="KIM1067" s="56" t="s">
        <v>37</v>
      </c>
      <c r="KIN1067" s="56"/>
      <c r="KIO1067" s="84">
        <v>22</v>
      </c>
      <c r="KIP1067" s="56"/>
      <c r="KIQ1067" s="57"/>
      <c r="KIR1067" s="56"/>
      <c r="KIS1067" s="57"/>
      <c r="KIT1067" s="56"/>
      <c r="KIU1067" s="57"/>
      <c r="KIV1067" s="58"/>
      <c r="KSF1067" s="83">
        <v>18</v>
      </c>
      <c r="KSG1067" s="109" t="s">
        <v>38</v>
      </c>
      <c r="KSH1067" s="211" t="s">
        <v>69</v>
      </c>
      <c r="KSI1067" s="56" t="s">
        <v>37</v>
      </c>
      <c r="KSJ1067" s="56"/>
      <c r="KSK1067" s="84">
        <v>22</v>
      </c>
      <c r="KSL1067" s="56"/>
      <c r="KSM1067" s="57"/>
      <c r="KSN1067" s="56"/>
      <c r="KSO1067" s="57"/>
      <c r="KSP1067" s="56"/>
      <c r="KSQ1067" s="57"/>
      <c r="KSR1067" s="58"/>
      <c r="LCB1067" s="83">
        <v>18</v>
      </c>
      <c r="LCC1067" s="109" t="s">
        <v>38</v>
      </c>
      <c r="LCD1067" s="211" t="s">
        <v>69</v>
      </c>
      <c r="LCE1067" s="56" t="s">
        <v>37</v>
      </c>
      <c r="LCF1067" s="56"/>
      <c r="LCG1067" s="84">
        <v>22</v>
      </c>
      <c r="LCH1067" s="56"/>
      <c r="LCI1067" s="57"/>
      <c r="LCJ1067" s="56"/>
      <c r="LCK1067" s="57"/>
      <c r="LCL1067" s="56"/>
      <c r="LCM1067" s="57"/>
      <c r="LCN1067" s="58"/>
      <c r="LLX1067" s="83">
        <v>18</v>
      </c>
      <c r="LLY1067" s="109" t="s">
        <v>38</v>
      </c>
      <c r="LLZ1067" s="211" t="s">
        <v>69</v>
      </c>
      <c r="LMA1067" s="56" t="s">
        <v>37</v>
      </c>
      <c r="LMB1067" s="56"/>
      <c r="LMC1067" s="84">
        <v>22</v>
      </c>
      <c r="LMD1067" s="56"/>
      <c r="LME1067" s="57"/>
      <c r="LMF1067" s="56"/>
      <c r="LMG1067" s="57"/>
      <c r="LMH1067" s="56"/>
      <c r="LMI1067" s="57"/>
      <c r="LMJ1067" s="58"/>
      <c r="LVT1067" s="83">
        <v>18</v>
      </c>
      <c r="LVU1067" s="109" t="s">
        <v>38</v>
      </c>
      <c r="LVV1067" s="211" t="s">
        <v>69</v>
      </c>
      <c r="LVW1067" s="56" t="s">
        <v>37</v>
      </c>
      <c r="LVX1067" s="56"/>
      <c r="LVY1067" s="84">
        <v>22</v>
      </c>
      <c r="LVZ1067" s="56"/>
      <c r="LWA1067" s="57"/>
      <c r="LWB1067" s="56"/>
      <c r="LWC1067" s="57"/>
      <c r="LWD1067" s="56"/>
      <c r="LWE1067" s="57"/>
      <c r="LWF1067" s="58"/>
      <c r="MFP1067" s="83">
        <v>18</v>
      </c>
      <c r="MFQ1067" s="109" t="s">
        <v>38</v>
      </c>
      <c r="MFR1067" s="211" t="s">
        <v>69</v>
      </c>
      <c r="MFS1067" s="56" t="s">
        <v>37</v>
      </c>
      <c r="MFT1067" s="56"/>
      <c r="MFU1067" s="84">
        <v>22</v>
      </c>
      <c r="MFV1067" s="56"/>
      <c r="MFW1067" s="57"/>
      <c r="MFX1067" s="56"/>
      <c r="MFY1067" s="57"/>
      <c r="MFZ1067" s="56"/>
      <c r="MGA1067" s="57"/>
      <c r="MGB1067" s="58"/>
      <c r="MPL1067" s="83">
        <v>18</v>
      </c>
      <c r="MPM1067" s="109" t="s">
        <v>38</v>
      </c>
      <c r="MPN1067" s="211" t="s">
        <v>69</v>
      </c>
      <c r="MPO1067" s="56" t="s">
        <v>37</v>
      </c>
      <c r="MPP1067" s="56"/>
      <c r="MPQ1067" s="84">
        <v>22</v>
      </c>
      <c r="MPR1067" s="56"/>
      <c r="MPS1067" s="57"/>
      <c r="MPT1067" s="56"/>
      <c r="MPU1067" s="57"/>
      <c r="MPV1067" s="56"/>
      <c r="MPW1067" s="57"/>
      <c r="MPX1067" s="58"/>
      <c r="MZH1067" s="83">
        <v>18</v>
      </c>
      <c r="MZI1067" s="109" t="s">
        <v>38</v>
      </c>
      <c r="MZJ1067" s="211" t="s">
        <v>69</v>
      </c>
      <c r="MZK1067" s="56" t="s">
        <v>37</v>
      </c>
      <c r="MZL1067" s="56"/>
      <c r="MZM1067" s="84">
        <v>22</v>
      </c>
      <c r="MZN1067" s="56"/>
      <c r="MZO1067" s="57"/>
      <c r="MZP1067" s="56"/>
      <c r="MZQ1067" s="57"/>
      <c r="MZR1067" s="56"/>
      <c r="MZS1067" s="57"/>
      <c r="MZT1067" s="58"/>
      <c r="NJD1067" s="83">
        <v>18</v>
      </c>
      <c r="NJE1067" s="109" t="s">
        <v>38</v>
      </c>
      <c r="NJF1067" s="211" t="s">
        <v>69</v>
      </c>
      <c r="NJG1067" s="56" t="s">
        <v>37</v>
      </c>
      <c r="NJH1067" s="56"/>
      <c r="NJI1067" s="84">
        <v>22</v>
      </c>
      <c r="NJJ1067" s="56"/>
      <c r="NJK1067" s="57"/>
      <c r="NJL1067" s="56"/>
      <c r="NJM1067" s="57"/>
      <c r="NJN1067" s="56"/>
      <c r="NJO1067" s="57"/>
      <c r="NJP1067" s="58"/>
      <c r="NSZ1067" s="83">
        <v>18</v>
      </c>
      <c r="NTA1067" s="109" t="s">
        <v>38</v>
      </c>
      <c r="NTB1067" s="211" t="s">
        <v>69</v>
      </c>
      <c r="NTC1067" s="56" t="s">
        <v>37</v>
      </c>
      <c r="NTD1067" s="56"/>
      <c r="NTE1067" s="84">
        <v>22</v>
      </c>
      <c r="NTF1067" s="56"/>
      <c r="NTG1067" s="57"/>
      <c r="NTH1067" s="56"/>
      <c r="NTI1067" s="57"/>
      <c r="NTJ1067" s="56"/>
      <c r="NTK1067" s="57"/>
      <c r="NTL1067" s="58"/>
      <c r="OCV1067" s="83">
        <v>18</v>
      </c>
      <c r="OCW1067" s="109" t="s">
        <v>38</v>
      </c>
      <c r="OCX1067" s="211" t="s">
        <v>69</v>
      </c>
      <c r="OCY1067" s="56" t="s">
        <v>37</v>
      </c>
      <c r="OCZ1067" s="56"/>
      <c r="ODA1067" s="84">
        <v>22</v>
      </c>
      <c r="ODB1067" s="56"/>
      <c r="ODC1067" s="57"/>
      <c r="ODD1067" s="56"/>
      <c r="ODE1067" s="57"/>
      <c r="ODF1067" s="56"/>
      <c r="ODG1067" s="57"/>
      <c r="ODH1067" s="58"/>
      <c r="OMR1067" s="83">
        <v>18</v>
      </c>
      <c r="OMS1067" s="109" t="s">
        <v>38</v>
      </c>
      <c r="OMT1067" s="211" t="s">
        <v>69</v>
      </c>
      <c r="OMU1067" s="56" t="s">
        <v>37</v>
      </c>
      <c r="OMV1067" s="56"/>
      <c r="OMW1067" s="84">
        <v>22</v>
      </c>
      <c r="OMX1067" s="56"/>
      <c r="OMY1067" s="57"/>
      <c r="OMZ1067" s="56"/>
      <c r="ONA1067" s="57"/>
      <c r="ONB1067" s="56"/>
      <c r="ONC1067" s="57"/>
      <c r="OND1067" s="58"/>
      <c r="OWN1067" s="83">
        <v>18</v>
      </c>
      <c r="OWO1067" s="109" t="s">
        <v>38</v>
      </c>
      <c r="OWP1067" s="211" t="s">
        <v>69</v>
      </c>
      <c r="OWQ1067" s="56" t="s">
        <v>37</v>
      </c>
      <c r="OWR1067" s="56"/>
      <c r="OWS1067" s="84">
        <v>22</v>
      </c>
      <c r="OWT1067" s="56"/>
      <c r="OWU1067" s="57"/>
      <c r="OWV1067" s="56"/>
      <c r="OWW1067" s="57"/>
      <c r="OWX1067" s="56"/>
      <c r="OWY1067" s="57"/>
      <c r="OWZ1067" s="58"/>
      <c r="PGJ1067" s="83">
        <v>18</v>
      </c>
      <c r="PGK1067" s="109" t="s">
        <v>38</v>
      </c>
      <c r="PGL1067" s="211" t="s">
        <v>69</v>
      </c>
      <c r="PGM1067" s="56" t="s">
        <v>37</v>
      </c>
      <c r="PGN1067" s="56"/>
      <c r="PGO1067" s="84">
        <v>22</v>
      </c>
      <c r="PGP1067" s="56"/>
      <c r="PGQ1067" s="57"/>
      <c r="PGR1067" s="56"/>
      <c r="PGS1067" s="57"/>
      <c r="PGT1067" s="56"/>
      <c r="PGU1067" s="57"/>
      <c r="PGV1067" s="58"/>
      <c r="PQF1067" s="83">
        <v>18</v>
      </c>
      <c r="PQG1067" s="109" t="s">
        <v>38</v>
      </c>
      <c r="PQH1067" s="211" t="s">
        <v>69</v>
      </c>
      <c r="PQI1067" s="56" t="s">
        <v>37</v>
      </c>
      <c r="PQJ1067" s="56"/>
      <c r="PQK1067" s="84">
        <v>22</v>
      </c>
      <c r="PQL1067" s="56"/>
      <c r="PQM1067" s="57"/>
      <c r="PQN1067" s="56"/>
      <c r="PQO1067" s="57"/>
      <c r="PQP1067" s="56"/>
      <c r="PQQ1067" s="57"/>
      <c r="PQR1067" s="58"/>
      <c r="QAB1067" s="83">
        <v>18</v>
      </c>
      <c r="QAC1067" s="109" t="s">
        <v>38</v>
      </c>
      <c r="QAD1067" s="211" t="s">
        <v>69</v>
      </c>
      <c r="QAE1067" s="56" t="s">
        <v>37</v>
      </c>
      <c r="QAF1067" s="56"/>
      <c r="QAG1067" s="84">
        <v>22</v>
      </c>
      <c r="QAH1067" s="56"/>
      <c r="QAI1067" s="57"/>
      <c r="QAJ1067" s="56"/>
      <c r="QAK1067" s="57"/>
      <c r="QAL1067" s="56"/>
      <c r="QAM1067" s="57"/>
      <c r="QAN1067" s="58"/>
      <c r="QJX1067" s="83">
        <v>18</v>
      </c>
      <c r="QJY1067" s="109" t="s">
        <v>38</v>
      </c>
      <c r="QJZ1067" s="211" t="s">
        <v>69</v>
      </c>
      <c r="QKA1067" s="56" t="s">
        <v>37</v>
      </c>
      <c r="QKB1067" s="56"/>
      <c r="QKC1067" s="84">
        <v>22</v>
      </c>
      <c r="QKD1067" s="56"/>
      <c r="QKE1067" s="57"/>
      <c r="QKF1067" s="56"/>
      <c r="QKG1067" s="57"/>
      <c r="QKH1067" s="56"/>
      <c r="QKI1067" s="57"/>
      <c r="QKJ1067" s="58"/>
      <c r="QTT1067" s="83">
        <v>18</v>
      </c>
      <c r="QTU1067" s="109" t="s">
        <v>38</v>
      </c>
      <c r="QTV1067" s="211" t="s">
        <v>69</v>
      </c>
      <c r="QTW1067" s="56" t="s">
        <v>37</v>
      </c>
      <c r="QTX1067" s="56"/>
      <c r="QTY1067" s="84">
        <v>22</v>
      </c>
      <c r="QTZ1067" s="56"/>
      <c r="QUA1067" s="57"/>
      <c r="QUB1067" s="56"/>
      <c r="QUC1067" s="57"/>
      <c r="QUD1067" s="56"/>
      <c r="QUE1067" s="57"/>
      <c r="QUF1067" s="58"/>
      <c r="RDP1067" s="83">
        <v>18</v>
      </c>
      <c r="RDQ1067" s="109" t="s">
        <v>38</v>
      </c>
      <c r="RDR1067" s="211" t="s">
        <v>69</v>
      </c>
      <c r="RDS1067" s="56" t="s">
        <v>37</v>
      </c>
      <c r="RDT1067" s="56"/>
      <c r="RDU1067" s="84">
        <v>22</v>
      </c>
      <c r="RDV1067" s="56"/>
      <c r="RDW1067" s="57"/>
      <c r="RDX1067" s="56"/>
      <c r="RDY1067" s="57"/>
      <c r="RDZ1067" s="56"/>
      <c r="REA1067" s="57"/>
      <c r="REB1067" s="58"/>
      <c r="RNL1067" s="83">
        <v>18</v>
      </c>
      <c r="RNM1067" s="109" t="s">
        <v>38</v>
      </c>
      <c r="RNN1067" s="211" t="s">
        <v>69</v>
      </c>
      <c r="RNO1067" s="56" t="s">
        <v>37</v>
      </c>
      <c r="RNP1067" s="56"/>
      <c r="RNQ1067" s="84">
        <v>22</v>
      </c>
      <c r="RNR1067" s="56"/>
      <c r="RNS1067" s="57"/>
      <c r="RNT1067" s="56"/>
      <c r="RNU1067" s="57"/>
      <c r="RNV1067" s="56"/>
      <c r="RNW1067" s="57"/>
      <c r="RNX1067" s="58"/>
      <c r="RXH1067" s="83">
        <v>18</v>
      </c>
      <c r="RXI1067" s="109" t="s">
        <v>38</v>
      </c>
      <c r="RXJ1067" s="211" t="s">
        <v>69</v>
      </c>
      <c r="RXK1067" s="56" t="s">
        <v>37</v>
      </c>
      <c r="RXL1067" s="56"/>
      <c r="RXM1067" s="84">
        <v>22</v>
      </c>
      <c r="RXN1067" s="56"/>
      <c r="RXO1067" s="57"/>
      <c r="RXP1067" s="56"/>
      <c r="RXQ1067" s="57"/>
      <c r="RXR1067" s="56"/>
      <c r="RXS1067" s="57"/>
      <c r="RXT1067" s="58"/>
      <c r="SHD1067" s="83">
        <v>18</v>
      </c>
      <c r="SHE1067" s="109" t="s">
        <v>38</v>
      </c>
      <c r="SHF1067" s="211" t="s">
        <v>69</v>
      </c>
      <c r="SHG1067" s="56" t="s">
        <v>37</v>
      </c>
      <c r="SHH1067" s="56"/>
      <c r="SHI1067" s="84">
        <v>22</v>
      </c>
      <c r="SHJ1067" s="56"/>
      <c r="SHK1067" s="57"/>
      <c r="SHL1067" s="56"/>
      <c r="SHM1067" s="57"/>
      <c r="SHN1067" s="56"/>
      <c r="SHO1067" s="57"/>
      <c r="SHP1067" s="58"/>
      <c r="SQZ1067" s="83">
        <v>18</v>
      </c>
      <c r="SRA1067" s="109" t="s">
        <v>38</v>
      </c>
      <c r="SRB1067" s="211" t="s">
        <v>69</v>
      </c>
      <c r="SRC1067" s="56" t="s">
        <v>37</v>
      </c>
      <c r="SRD1067" s="56"/>
      <c r="SRE1067" s="84">
        <v>22</v>
      </c>
      <c r="SRF1067" s="56"/>
      <c r="SRG1067" s="57"/>
      <c r="SRH1067" s="56"/>
      <c r="SRI1067" s="57"/>
      <c r="SRJ1067" s="56"/>
      <c r="SRK1067" s="57"/>
      <c r="SRL1067" s="58"/>
      <c r="TAV1067" s="83">
        <v>18</v>
      </c>
      <c r="TAW1067" s="109" t="s">
        <v>38</v>
      </c>
      <c r="TAX1067" s="211" t="s">
        <v>69</v>
      </c>
      <c r="TAY1067" s="56" t="s">
        <v>37</v>
      </c>
      <c r="TAZ1067" s="56"/>
      <c r="TBA1067" s="84">
        <v>22</v>
      </c>
      <c r="TBB1067" s="56"/>
      <c r="TBC1067" s="57"/>
      <c r="TBD1067" s="56"/>
      <c r="TBE1067" s="57"/>
      <c r="TBF1067" s="56"/>
      <c r="TBG1067" s="57"/>
      <c r="TBH1067" s="58"/>
      <c r="TKR1067" s="83">
        <v>18</v>
      </c>
      <c r="TKS1067" s="109" t="s">
        <v>38</v>
      </c>
      <c r="TKT1067" s="211" t="s">
        <v>69</v>
      </c>
      <c r="TKU1067" s="56" t="s">
        <v>37</v>
      </c>
      <c r="TKV1067" s="56"/>
      <c r="TKW1067" s="84">
        <v>22</v>
      </c>
      <c r="TKX1067" s="56"/>
      <c r="TKY1067" s="57"/>
      <c r="TKZ1067" s="56"/>
      <c r="TLA1067" s="57"/>
      <c r="TLB1067" s="56"/>
      <c r="TLC1067" s="57"/>
      <c r="TLD1067" s="58"/>
      <c r="TUN1067" s="83">
        <v>18</v>
      </c>
      <c r="TUO1067" s="109" t="s">
        <v>38</v>
      </c>
      <c r="TUP1067" s="211" t="s">
        <v>69</v>
      </c>
      <c r="TUQ1067" s="56" t="s">
        <v>37</v>
      </c>
      <c r="TUR1067" s="56"/>
      <c r="TUS1067" s="84">
        <v>22</v>
      </c>
      <c r="TUT1067" s="56"/>
      <c r="TUU1067" s="57"/>
      <c r="TUV1067" s="56"/>
      <c r="TUW1067" s="57"/>
      <c r="TUX1067" s="56"/>
      <c r="TUY1067" s="57"/>
      <c r="TUZ1067" s="58"/>
      <c r="UEJ1067" s="83">
        <v>18</v>
      </c>
      <c r="UEK1067" s="109" t="s">
        <v>38</v>
      </c>
      <c r="UEL1067" s="211" t="s">
        <v>69</v>
      </c>
      <c r="UEM1067" s="56" t="s">
        <v>37</v>
      </c>
      <c r="UEN1067" s="56"/>
      <c r="UEO1067" s="84">
        <v>22</v>
      </c>
      <c r="UEP1067" s="56"/>
      <c r="UEQ1067" s="57"/>
      <c r="UER1067" s="56"/>
      <c r="UES1067" s="57"/>
      <c r="UET1067" s="56"/>
      <c r="UEU1067" s="57"/>
      <c r="UEV1067" s="58"/>
      <c r="UOF1067" s="83">
        <v>18</v>
      </c>
      <c r="UOG1067" s="109" t="s">
        <v>38</v>
      </c>
      <c r="UOH1067" s="211" t="s">
        <v>69</v>
      </c>
      <c r="UOI1067" s="56" t="s">
        <v>37</v>
      </c>
      <c r="UOJ1067" s="56"/>
      <c r="UOK1067" s="84">
        <v>22</v>
      </c>
      <c r="UOL1067" s="56"/>
      <c r="UOM1067" s="57"/>
      <c r="UON1067" s="56"/>
      <c r="UOO1067" s="57"/>
      <c r="UOP1067" s="56"/>
      <c r="UOQ1067" s="57"/>
      <c r="UOR1067" s="58"/>
      <c r="UYB1067" s="83">
        <v>18</v>
      </c>
      <c r="UYC1067" s="109" t="s">
        <v>38</v>
      </c>
      <c r="UYD1067" s="211" t="s">
        <v>69</v>
      </c>
      <c r="UYE1067" s="56" t="s">
        <v>37</v>
      </c>
      <c r="UYF1067" s="56"/>
      <c r="UYG1067" s="84">
        <v>22</v>
      </c>
      <c r="UYH1067" s="56"/>
      <c r="UYI1067" s="57"/>
      <c r="UYJ1067" s="56"/>
      <c r="UYK1067" s="57"/>
      <c r="UYL1067" s="56"/>
      <c r="UYM1067" s="57"/>
      <c r="UYN1067" s="58"/>
      <c r="VHX1067" s="83">
        <v>18</v>
      </c>
      <c r="VHY1067" s="109" t="s">
        <v>38</v>
      </c>
      <c r="VHZ1067" s="211" t="s">
        <v>69</v>
      </c>
      <c r="VIA1067" s="56" t="s">
        <v>37</v>
      </c>
      <c r="VIB1067" s="56"/>
      <c r="VIC1067" s="84">
        <v>22</v>
      </c>
      <c r="VID1067" s="56"/>
      <c r="VIE1067" s="57"/>
      <c r="VIF1067" s="56"/>
      <c r="VIG1067" s="57"/>
      <c r="VIH1067" s="56"/>
      <c r="VII1067" s="57"/>
      <c r="VIJ1067" s="58"/>
      <c r="VRT1067" s="83">
        <v>18</v>
      </c>
      <c r="VRU1067" s="109" t="s">
        <v>38</v>
      </c>
      <c r="VRV1067" s="211" t="s">
        <v>69</v>
      </c>
      <c r="VRW1067" s="56" t="s">
        <v>37</v>
      </c>
      <c r="VRX1067" s="56"/>
      <c r="VRY1067" s="84">
        <v>22</v>
      </c>
      <c r="VRZ1067" s="56"/>
      <c r="VSA1067" s="57"/>
      <c r="VSB1067" s="56"/>
      <c r="VSC1067" s="57"/>
      <c r="VSD1067" s="56"/>
      <c r="VSE1067" s="57"/>
      <c r="VSF1067" s="58"/>
      <c r="WBP1067" s="83">
        <v>18</v>
      </c>
      <c r="WBQ1067" s="109" t="s">
        <v>38</v>
      </c>
      <c r="WBR1067" s="211" t="s">
        <v>69</v>
      </c>
      <c r="WBS1067" s="56" t="s">
        <v>37</v>
      </c>
      <c r="WBT1067" s="56"/>
      <c r="WBU1067" s="84">
        <v>22</v>
      </c>
      <c r="WBV1067" s="56"/>
      <c r="WBW1067" s="57"/>
      <c r="WBX1067" s="56"/>
      <c r="WBY1067" s="57"/>
      <c r="WBZ1067" s="56"/>
      <c r="WCA1067" s="57"/>
      <c r="WCB1067" s="58"/>
      <c r="WLL1067" s="83">
        <v>18</v>
      </c>
      <c r="WLM1067" s="109" t="s">
        <v>38</v>
      </c>
      <c r="WLN1067" s="211" t="s">
        <v>69</v>
      </c>
      <c r="WLO1067" s="56" t="s">
        <v>37</v>
      </c>
      <c r="WLP1067" s="56"/>
      <c r="WLQ1067" s="84">
        <v>22</v>
      </c>
      <c r="WLR1067" s="56"/>
      <c r="WLS1067" s="57"/>
      <c r="WLT1067" s="56"/>
      <c r="WLU1067" s="57"/>
      <c r="WLV1067" s="56"/>
      <c r="WLW1067" s="57"/>
      <c r="WLX1067" s="58"/>
      <c r="WVH1067" s="83">
        <v>18</v>
      </c>
      <c r="WVI1067" s="109" t="s">
        <v>38</v>
      </c>
      <c r="WVJ1067" s="211" t="s">
        <v>69</v>
      </c>
      <c r="WVK1067" s="56" t="s">
        <v>37</v>
      </c>
      <c r="WVL1067" s="56"/>
      <c r="WVM1067" s="84">
        <v>22</v>
      </c>
      <c r="WVN1067" s="56"/>
      <c r="WVO1067" s="57"/>
      <c r="WVP1067" s="56"/>
      <c r="WVQ1067" s="57"/>
      <c r="WVR1067" s="56"/>
      <c r="WVS1067" s="57"/>
      <c r="WVT1067" s="58"/>
    </row>
    <row r="1068" spans="1:16140" x14ac:dyDescent="0.35">
      <c r="A1068" s="55"/>
      <c r="B1068" s="56"/>
      <c r="C1068" s="2" t="s">
        <v>14</v>
      </c>
      <c r="D1068" s="56" t="s">
        <v>15</v>
      </c>
      <c r="E1068" s="57">
        <v>0.38900000000000001</v>
      </c>
      <c r="F1068" s="57">
        <v>1.167</v>
      </c>
      <c r="G1068" s="56"/>
      <c r="H1068" s="57"/>
      <c r="I1068" s="60">
        <v>6</v>
      </c>
      <c r="J1068" s="57">
        <v>7.0020000000000007</v>
      </c>
      <c r="K1068" s="56"/>
      <c r="L1068" s="57"/>
      <c r="M1068" s="76">
        <f>H1068+J1068+L1068</f>
        <v>7.0020000000000007</v>
      </c>
    </row>
    <row r="1069" spans="1:16140" x14ac:dyDescent="0.35">
      <c r="A1069" s="55"/>
      <c r="B1069" s="56"/>
      <c r="C1069" s="2" t="s">
        <v>22</v>
      </c>
      <c r="D1069" s="56" t="s">
        <v>19</v>
      </c>
      <c r="E1069" s="85">
        <v>0.151</v>
      </c>
      <c r="F1069" s="57">
        <v>0.45299999999999996</v>
      </c>
      <c r="G1069" s="56"/>
      <c r="H1069" s="57"/>
      <c r="I1069" s="56"/>
      <c r="J1069" s="57"/>
      <c r="K1069" s="60">
        <v>4</v>
      </c>
      <c r="L1069" s="57">
        <v>1.8119999999999998</v>
      </c>
      <c r="M1069" s="76">
        <f>H1069+J1069+L1069</f>
        <v>1.8119999999999998</v>
      </c>
    </row>
    <row r="1070" spans="1:16140" x14ac:dyDescent="0.35">
      <c r="A1070" s="55"/>
      <c r="B1070" s="56"/>
      <c r="C1070" s="56" t="s">
        <v>23</v>
      </c>
      <c r="D1070" s="56"/>
      <c r="E1070" s="56"/>
      <c r="F1070" s="57"/>
      <c r="G1070" s="56"/>
      <c r="H1070" s="57"/>
      <c r="I1070" s="56"/>
      <c r="J1070" s="57"/>
      <c r="K1070" s="56"/>
      <c r="L1070" s="57"/>
      <c r="M1070" s="26"/>
    </row>
    <row r="1071" spans="1:16140" x14ac:dyDescent="0.35">
      <c r="A1071" s="55" t="s">
        <v>1009</v>
      </c>
      <c r="B1071" s="239" t="s">
        <v>39</v>
      </c>
      <c r="C1071" s="2" t="s">
        <v>604</v>
      </c>
      <c r="D1071" s="56" t="s">
        <v>37</v>
      </c>
      <c r="E1071" s="56">
        <v>1</v>
      </c>
      <c r="F1071" s="60">
        <v>3</v>
      </c>
      <c r="G1071" s="127">
        <v>7.5847457627118642</v>
      </c>
      <c r="H1071" s="57">
        <v>22.754237288135592</v>
      </c>
      <c r="I1071" s="56"/>
      <c r="J1071" s="57"/>
      <c r="K1071" s="56"/>
      <c r="L1071" s="57"/>
      <c r="M1071" s="26">
        <f>H1071+J1071+L1071</f>
        <v>22.754237288135592</v>
      </c>
    </row>
    <row r="1072" spans="1:16140" x14ac:dyDescent="0.35">
      <c r="A1072" s="55"/>
      <c r="B1072" s="56"/>
      <c r="C1072" s="2" t="s">
        <v>24</v>
      </c>
      <c r="D1072" s="56" t="s">
        <v>19</v>
      </c>
      <c r="E1072" s="59">
        <v>2.4E-2</v>
      </c>
      <c r="F1072" s="57">
        <v>7.2000000000000008E-2</v>
      </c>
      <c r="G1072" s="60">
        <v>4</v>
      </c>
      <c r="H1072" s="57">
        <v>0.28800000000000003</v>
      </c>
      <c r="I1072" s="56"/>
      <c r="J1072" s="57"/>
      <c r="K1072" s="56"/>
      <c r="L1072" s="57"/>
      <c r="M1072" s="26">
        <f>H1072+J1072+L1072</f>
        <v>0.28800000000000003</v>
      </c>
    </row>
    <row r="1073" spans="1:16140" x14ac:dyDescent="0.35">
      <c r="A1073" s="55" t="s">
        <v>870</v>
      </c>
      <c r="B1073" s="109" t="s">
        <v>38</v>
      </c>
      <c r="C1073" s="211" t="s">
        <v>605</v>
      </c>
      <c r="D1073" s="56" t="s">
        <v>37</v>
      </c>
      <c r="E1073" s="56"/>
      <c r="F1073" s="70">
        <v>8</v>
      </c>
      <c r="G1073" s="56"/>
      <c r="H1073" s="57"/>
      <c r="I1073" s="56"/>
      <c r="J1073" s="57"/>
      <c r="K1073" s="56"/>
      <c r="L1073" s="57"/>
      <c r="M1073" s="19"/>
      <c r="IV1073" s="83">
        <v>18</v>
      </c>
      <c r="IW1073" s="109" t="s">
        <v>38</v>
      </c>
      <c r="IX1073" s="211" t="s">
        <v>69</v>
      </c>
      <c r="IY1073" s="56" t="s">
        <v>37</v>
      </c>
      <c r="IZ1073" s="56"/>
      <c r="JA1073" s="84">
        <v>22</v>
      </c>
      <c r="JB1073" s="56"/>
      <c r="JC1073" s="57"/>
      <c r="JD1073" s="56"/>
      <c r="JE1073" s="57"/>
      <c r="JF1073" s="56"/>
      <c r="JG1073" s="57"/>
      <c r="JH1073" s="58"/>
      <c r="SR1073" s="83">
        <v>18</v>
      </c>
      <c r="SS1073" s="109" t="s">
        <v>38</v>
      </c>
      <c r="ST1073" s="211" t="s">
        <v>69</v>
      </c>
      <c r="SU1073" s="56" t="s">
        <v>37</v>
      </c>
      <c r="SV1073" s="56"/>
      <c r="SW1073" s="84">
        <v>22</v>
      </c>
      <c r="SX1073" s="56"/>
      <c r="SY1073" s="57"/>
      <c r="SZ1073" s="56"/>
      <c r="TA1073" s="57"/>
      <c r="TB1073" s="56"/>
      <c r="TC1073" s="57"/>
      <c r="TD1073" s="58"/>
      <c r="ACN1073" s="83">
        <v>18</v>
      </c>
      <c r="ACO1073" s="109" t="s">
        <v>38</v>
      </c>
      <c r="ACP1073" s="211" t="s">
        <v>69</v>
      </c>
      <c r="ACQ1073" s="56" t="s">
        <v>37</v>
      </c>
      <c r="ACR1073" s="56"/>
      <c r="ACS1073" s="84">
        <v>22</v>
      </c>
      <c r="ACT1073" s="56"/>
      <c r="ACU1073" s="57"/>
      <c r="ACV1073" s="56"/>
      <c r="ACW1073" s="57"/>
      <c r="ACX1073" s="56"/>
      <c r="ACY1073" s="57"/>
      <c r="ACZ1073" s="58"/>
      <c r="AMJ1073" s="83">
        <v>18</v>
      </c>
      <c r="AMK1073" s="109" t="s">
        <v>38</v>
      </c>
      <c r="AML1073" s="211" t="s">
        <v>69</v>
      </c>
      <c r="AMM1073" s="56" t="s">
        <v>37</v>
      </c>
      <c r="AMN1073" s="56"/>
      <c r="AMO1073" s="84">
        <v>22</v>
      </c>
      <c r="AMP1073" s="56"/>
      <c r="AMQ1073" s="57"/>
      <c r="AMR1073" s="56"/>
      <c r="AMS1073" s="57"/>
      <c r="AMT1073" s="56"/>
      <c r="AMU1073" s="57"/>
      <c r="AMV1073" s="58"/>
      <c r="AWF1073" s="83">
        <v>18</v>
      </c>
      <c r="AWG1073" s="109" t="s">
        <v>38</v>
      </c>
      <c r="AWH1073" s="211" t="s">
        <v>69</v>
      </c>
      <c r="AWI1073" s="56" t="s">
        <v>37</v>
      </c>
      <c r="AWJ1073" s="56"/>
      <c r="AWK1073" s="84">
        <v>22</v>
      </c>
      <c r="AWL1073" s="56"/>
      <c r="AWM1073" s="57"/>
      <c r="AWN1073" s="56"/>
      <c r="AWO1073" s="57"/>
      <c r="AWP1073" s="56"/>
      <c r="AWQ1073" s="57"/>
      <c r="AWR1073" s="58"/>
      <c r="BGB1073" s="83">
        <v>18</v>
      </c>
      <c r="BGC1073" s="109" t="s">
        <v>38</v>
      </c>
      <c r="BGD1073" s="211" t="s">
        <v>69</v>
      </c>
      <c r="BGE1073" s="56" t="s">
        <v>37</v>
      </c>
      <c r="BGF1073" s="56"/>
      <c r="BGG1073" s="84">
        <v>22</v>
      </c>
      <c r="BGH1073" s="56"/>
      <c r="BGI1073" s="57"/>
      <c r="BGJ1073" s="56"/>
      <c r="BGK1073" s="57"/>
      <c r="BGL1073" s="56"/>
      <c r="BGM1073" s="57"/>
      <c r="BGN1073" s="58"/>
      <c r="BPX1073" s="83">
        <v>18</v>
      </c>
      <c r="BPY1073" s="109" t="s">
        <v>38</v>
      </c>
      <c r="BPZ1073" s="211" t="s">
        <v>69</v>
      </c>
      <c r="BQA1073" s="56" t="s">
        <v>37</v>
      </c>
      <c r="BQB1073" s="56"/>
      <c r="BQC1073" s="84">
        <v>22</v>
      </c>
      <c r="BQD1073" s="56"/>
      <c r="BQE1073" s="57"/>
      <c r="BQF1073" s="56"/>
      <c r="BQG1073" s="57"/>
      <c r="BQH1073" s="56"/>
      <c r="BQI1073" s="57"/>
      <c r="BQJ1073" s="58"/>
      <c r="BZT1073" s="83">
        <v>18</v>
      </c>
      <c r="BZU1073" s="109" t="s">
        <v>38</v>
      </c>
      <c r="BZV1073" s="211" t="s">
        <v>69</v>
      </c>
      <c r="BZW1073" s="56" t="s">
        <v>37</v>
      </c>
      <c r="BZX1073" s="56"/>
      <c r="BZY1073" s="84">
        <v>22</v>
      </c>
      <c r="BZZ1073" s="56"/>
      <c r="CAA1073" s="57"/>
      <c r="CAB1073" s="56"/>
      <c r="CAC1073" s="57"/>
      <c r="CAD1073" s="56"/>
      <c r="CAE1073" s="57"/>
      <c r="CAF1073" s="58"/>
      <c r="CJP1073" s="83">
        <v>18</v>
      </c>
      <c r="CJQ1073" s="109" t="s">
        <v>38</v>
      </c>
      <c r="CJR1073" s="211" t="s">
        <v>69</v>
      </c>
      <c r="CJS1073" s="56" t="s">
        <v>37</v>
      </c>
      <c r="CJT1073" s="56"/>
      <c r="CJU1073" s="84">
        <v>22</v>
      </c>
      <c r="CJV1073" s="56"/>
      <c r="CJW1073" s="57"/>
      <c r="CJX1073" s="56"/>
      <c r="CJY1073" s="57"/>
      <c r="CJZ1073" s="56"/>
      <c r="CKA1073" s="57"/>
      <c r="CKB1073" s="58"/>
      <c r="CTL1073" s="83">
        <v>18</v>
      </c>
      <c r="CTM1073" s="109" t="s">
        <v>38</v>
      </c>
      <c r="CTN1073" s="211" t="s">
        <v>69</v>
      </c>
      <c r="CTO1073" s="56" t="s">
        <v>37</v>
      </c>
      <c r="CTP1073" s="56"/>
      <c r="CTQ1073" s="84">
        <v>22</v>
      </c>
      <c r="CTR1073" s="56"/>
      <c r="CTS1073" s="57"/>
      <c r="CTT1073" s="56"/>
      <c r="CTU1073" s="57"/>
      <c r="CTV1073" s="56"/>
      <c r="CTW1073" s="57"/>
      <c r="CTX1073" s="58"/>
      <c r="DDH1073" s="83">
        <v>18</v>
      </c>
      <c r="DDI1073" s="109" t="s">
        <v>38</v>
      </c>
      <c r="DDJ1073" s="211" t="s">
        <v>69</v>
      </c>
      <c r="DDK1073" s="56" t="s">
        <v>37</v>
      </c>
      <c r="DDL1073" s="56"/>
      <c r="DDM1073" s="84">
        <v>22</v>
      </c>
      <c r="DDN1073" s="56"/>
      <c r="DDO1073" s="57"/>
      <c r="DDP1073" s="56"/>
      <c r="DDQ1073" s="57"/>
      <c r="DDR1073" s="56"/>
      <c r="DDS1073" s="57"/>
      <c r="DDT1073" s="58"/>
      <c r="DND1073" s="83">
        <v>18</v>
      </c>
      <c r="DNE1073" s="109" t="s">
        <v>38</v>
      </c>
      <c r="DNF1073" s="211" t="s">
        <v>69</v>
      </c>
      <c r="DNG1073" s="56" t="s">
        <v>37</v>
      </c>
      <c r="DNH1073" s="56"/>
      <c r="DNI1073" s="84">
        <v>22</v>
      </c>
      <c r="DNJ1073" s="56"/>
      <c r="DNK1073" s="57"/>
      <c r="DNL1073" s="56"/>
      <c r="DNM1073" s="57"/>
      <c r="DNN1073" s="56"/>
      <c r="DNO1073" s="57"/>
      <c r="DNP1073" s="58"/>
      <c r="DWZ1073" s="83">
        <v>18</v>
      </c>
      <c r="DXA1073" s="109" t="s">
        <v>38</v>
      </c>
      <c r="DXB1073" s="211" t="s">
        <v>69</v>
      </c>
      <c r="DXC1073" s="56" t="s">
        <v>37</v>
      </c>
      <c r="DXD1073" s="56"/>
      <c r="DXE1073" s="84">
        <v>22</v>
      </c>
      <c r="DXF1073" s="56"/>
      <c r="DXG1073" s="57"/>
      <c r="DXH1073" s="56"/>
      <c r="DXI1073" s="57"/>
      <c r="DXJ1073" s="56"/>
      <c r="DXK1073" s="57"/>
      <c r="DXL1073" s="58"/>
      <c r="EGV1073" s="83">
        <v>18</v>
      </c>
      <c r="EGW1073" s="109" t="s">
        <v>38</v>
      </c>
      <c r="EGX1073" s="211" t="s">
        <v>69</v>
      </c>
      <c r="EGY1073" s="56" t="s">
        <v>37</v>
      </c>
      <c r="EGZ1073" s="56"/>
      <c r="EHA1073" s="84">
        <v>22</v>
      </c>
      <c r="EHB1073" s="56"/>
      <c r="EHC1073" s="57"/>
      <c r="EHD1073" s="56"/>
      <c r="EHE1073" s="57"/>
      <c r="EHF1073" s="56"/>
      <c r="EHG1073" s="57"/>
      <c r="EHH1073" s="58"/>
      <c r="EQR1073" s="83">
        <v>18</v>
      </c>
      <c r="EQS1073" s="109" t="s">
        <v>38</v>
      </c>
      <c r="EQT1073" s="211" t="s">
        <v>69</v>
      </c>
      <c r="EQU1073" s="56" t="s">
        <v>37</v>
      </c>
      <c r="EQV1073" s="56"/>
      <c r="EQW1073" s="84">
        <v>22</v>
      </c>
      <c r="EQX1073" s="56"/>
      <c r="EQY1073" s="57"/>
      <c r="EQZ1073" s="56"/>
      <c r="ERA1073" s="57"/>
      <c r="ERB1073" s="56"/>
      <c r="ERC1073" s="57"/>
      <c r="ERD1073" s="58"/>
      <c r="FAN1073" s="83">
        <v>18</v>
      </c>
      <c r="FAO1073" s="109" t="s">
        <v>38</v>
      </c>
      <c r="FAP1073" s="211" t="s">
        <v>69</v>
      </c>
      <c r="FAQ1073" s="56" t="s">
        <v>37</v>
      </c>
      <c r="FAR1073" s="56"/>
      <c r="FAS1073" s="84">
        <v>22</v>
      </c>
      <c r="FAT1073" s="56"/>
      <c r="FAU1073" s="57"/>
      <c r="FAV1073" s="56"/>
      <c r="FAW1073" s="57"/>
      <c r="FAX1073" s="56"/>
      <c r="FAY1073" s="57"/>
      <c r="FAZ1073" s="58"/>
      <c r="FKJ1073" s="83">
        <v>18</v>
      </c>
      <c r="FKK1073" s="109" t="s">
        <v>38</v>
      </c>
      <c r="FKL1073" s="211" t="s">
        <v>69</v>
      </c>
      <c r="FKM1073" s="56" t="s">
        <v>37</v>
      </c>
      <c r="FKN1073" s="56"/>
      <c r="FKO1073" s="84">
        <v>22</v>
      </c>
      <c r="FKP1073" s="56"/>
      <c r="FKQ1073" s="57"/>
      <c r="FKR1073" s="56"/>
      <c r="FKS1073" s="57"/>
      <c r="FKT1073" s="56"/>
      <c r="FKU1073" s="57"/>
      <c r="FKV1073" s="58"/>
      <c r="FUF1073" s="83">
        <v>18</v>
      </c>
      <c r="FUG1073" s="109" t="s">
        <v>38</v>
      </c>
      <c r="FUH1073" s="211" t="s">
        <v>69</v>
      </c>
      <c r="FUI1073" s="56" t="s">
        <v>37</v>
      </c>
      <c r="FUJ1073" s="56"/>
      <c r="FUK1073" s="84">
        <v>22</v>
      </c>
      <c r="FUL1073" s="56"/>
      <c r="FUM1073" s="57"/>
      <c r="FUN1073" s="56"/>
      <c r="FUO1073" s="57"/>
      <c r="FUP1073" s="56"/>
      <c r="FUQ1073" s="57"/>
      <c r="FUR1073" s="58"/>
      <c r="GEB1073" s="83">
        <v>18</v>
      </c>
      <c r="GEC1073" s="109" t="s">
        <v>38</v>
      </c>
      <c r="GED1073" s="211" t="s">
        <v>69</v>
      </c>
      <c r="GEE1073" s="56" t="s">
        <v>37</v>
      </c>
      <c r="GEF1073" s="56"/>
      <c r="GEG1073" s="84">
        <v>22</v>
      </c>
      <c r="GEH1073" s="56"/>
      <c r="GEI1073" s="57"/>
      <c r="GEJ1073" s="56"/>
      <c r="GEK1073" s="57"/>
      <c r="GEL1073" s="56"/>
      <c r="GEM1073" s="57"/>
      <c r="GEN1073" s="58"/>
      <c r="GNX1073" s="83">
        <v>18</v>
      </c>
      <c r="GNY1073" s="109" t="s">
        <v>38</v>
      </c>
      <c r="GNZ1073" s="211" t="s">
        <v>69</v>
      </c>
      <c r="GOA1073" s="56" t="s">
        <v>37</v>
      </c>
      <c r="GOB1073" s="56"/>
      <c r="GOC1073" s="84">
        <v>22</v>
      </c>
      <c r="GOD1073" s="56"/>
      <c r="GOE1073" s="57"/>
      <c r="GOF1073" s="56"/>
      <c r="GOG1073" s="57"/>
      <c r="GOH1073" s="56"/>
      <c r="GOI1073" s="57"/>
      <c r="GOJ1073" s="58"/>
      <c r="GXT1073" s="83">
        <v>18</v>
      </c>
      <c r="GXU1073" s="109" t="s">
        <v>38</v>
      </c>
      <c r="GXV1073" s="211" t="s">
        <v>69</v>
      </c>
      <c r="GXW1073" s="56" t="s">
        <v>37</v>
      </c>
      <c r="GXX1073" s="56"/>
      <c r="GXY1073" s="84">
        <v>22</v>
      </c>
      <c r="GXZ1073" s="56"/>
      <c r="GYA1073" s="57"/>
      <c r="GYB1073" s="56"/>
      <c r="GYC1073" s="57"/>
      <c r="GYD1073" s="56"/>
      <c r="GYE1073" s="57"/>
      <c r="GYF1073" s="58"/>
      <c r="HHP1073" s="83">
        <v>18</v>
      </c>
      <c r="HHQ1073" s="109" t="s">
        <v>38</v>
      </c>
      <c r="HHR1073" s="211" t="s">
        <v>69</v>
      </c>
      <c r="HHS1073" s="56" t="s">
        <v>37</v>
      </c>
      <c r="HHT1073" s="56"/>
      <c r="HHU1073" s="84">
        <v>22</v>
      </c>
      <c r="HHV1073" s="56"/>
      <c r="HHW1073" s="57"/>
      <c r="HHX1073" s="56"/>
      <c r="HHY1073" s="57"/>
      <c r="HHZ1073" s="56"/>
      <c r="HIA1073" s="57"/>
      <c r="HIB1073" s="58"/>
      <c r="HRL1073" s="83">
        <v>18</v>
      </c>
      <c r="HRM1073" s="109" t="s">
        <v>38</v>
      </c>
      <c r="HRN1073" s="211" t="s">
        <v>69</v>
      </c>
      <c r="HRO1073" s="56" t="s">
        <v>37</v>
      </c>
      <c r="HRP1073" s="56"/>
      <c r="HRQ1073" s="84">
        <v>22</v>
      </c>
      <c r="HRR1073" s="56"/>
      <c r="HRS1073" s="57"/>
      <c r="HRT1073" s="56"/>
      <c r="HRU1073" s="57"/>
      <c r="HRV1073" s="56"/>
      <c r="HRW1073" s="57"/>
      <c r="HRX1073" s="58"/>
      <c r="IBH1073" s="83">
        <v>18</v>
      </c>
      <c r="IBI1073" s="109" t="s">
        <v>38</v>
      </c>
      <c r="IBJ1073" s="211" t="s">
        <v>69</v>
      </c>
      <c r="IBK1073" s="56" t="s">
        <v>37</v>
      </c>
      <c r="IBL1073" s="56"/>
      <c r="IBM1073" s="84">
        <v>22</v>
      </c>
      <c r="IBN1073" s="56"/>
      <c r="IBO1073" s="57"/>
      <c r="IBP1073" s="56"/>
      <c r="IBQ1073" s="57"/>
      <c r="IBR1073" s="56"/>
      <c r="IBS1073" s="57"/>
      <c r="IBT1073" s="58"/>
      <c r="ILD1073" s="83">
        <v>18</v>
      </c>
      <c r="ILE1073" s="109" t="s">
        <v>38</v>
      </c>
      <c r="ILF1073" s="211" t="s">
        <v>69</v>
      </c>
      <c r="ILG1073" s="56" t="s">
        <v>37</v>
      </c>
      <c r="ILH1073" s="56"/>
      <c r="ILI1073" s="84">
        <v>22</v>
      </c>
      <c r="ILJ1073" s="56"/>
      <c r="ILK1073" s="57"/>
      <c r="ILL1073" s="56"/>
      <c r="ILM1073" s="57"/>
      <c r="ILN1073" s="56"/>
      <c r="ILO1073" s="57"/>
      <c r="ILP1073" s="58"/>
      <c r="IUZ1073" s="83">
        <v>18</v>
      </c>
      <c r="IVA1073" s="109" t="s">
        <v>38</v>
      </c>
      <c r="IVB1073" s="211" t="s">
        <v>69</v>
      </c>
      <c r="IVC1073" s="56" t="s">
        <v>37</v>
      </c>
      <c r="IVD1073" s="56"/>
      <c r="IVE1073" s="84">
        <v>22</v>
      </c>
      <c r="IVF1073" s="56"/>
      <c r="IVG1073" s="57"/>
      <c r="IVH1073" s="56"/>
      <c r="IVI1073" s="57"/>
      <c r="IVJ1073" s="56"/>
      <c r="IVK1073" s="57"/>
      <c r="IVL1073" s="58"/>
      <c r="JEV1073" s="83">
        <v>18</v>
      </c>
      <c r="JEW1073" s="109" t="s">
        <v>38</v>
      </c>
      <c r="JEX1073" s="211" t="s">
        <v>69</v>
      </c>
      <c r="JEY1073" s="56" t="s">
        <v>37</v>
      </c>
      <c r="JEZ1073" s="56"/>
      <c r="JFA1073" s="84">
        <v>22</v>
      </c>
      <c r="JFB1073" s="56"/>
      <c r="JFC1073" s="57"/>
      <c r="JFD1073" s="56"/>
      <c r="JFE1073" s="57"/>
      <c r="JFF1073" s="56"/>
      <c r="JFG1073" s="57"/>
      <c r="JFH1073" s="58"/>
      <c r="JOR1073" s="83">
        <v>18</v>
      </c>
      <c r="JOS1073" s="109" t="s">
        <v>38</v>
      </c>
      <c r="JOT1073" s="211" t="s">
        <v>69</v>
      </c>
      <c r="JOU1073" s="56" t="s">
        <v>37</v>
      </c>
      <c r="JOV1073" s="56"/>
      <c r="JOW1073" s="84">
        <v>22</v>
      </c>
      <c r="JOX1073" s="56"/>
      <c r="JOY1073" s="57"/>
      <c r="JOZ1073" s="56"/>
      <c r="JPA1073" s="57"/>
      <c r="JPB1073" s="56"/>
      <c r="JPC1073" s="57"/>
      <c r="JPD1073" s="58"/>
      <c r="JYN1073" s="83">
        <v>18</v>
      </c>
      <c r="JYO1073" s="109" t="s">
        <v>38</v>
      </c>
      <c r="JYP1073" s="211" t="s">
        <v>69</v>
      </c>
      <c r="JYQ1073" s="56" t="s">
        <v>37</v>
      </c>
      <c r="JYR1073" s="56"/>
      <c r="JYS1073" s="84">
        <v>22</v>
      </c>
      <c r="JYT1073" s="56"/>
      <c r="JYU1073" s="57"/>
      <c r="JYV1073" s="56"/>
      <c r="JYW1073" s="57"/>
      <c r="JYX1073" s="56"/>
      <c r="JYY1073" s="57"/>
      <c r="JYZ1073" s="58"/>
      <c r="KIJ1073" s="83">
        <v>18</v>
      </c>
      <c r="KIK1073" s="109" t="s">
        <v>38</v>
      </c>
      <c r="KIL1073" s="211" t="s">
        <v>69</v>
      </c>
      <c r="KIM1073" s="56" t="s">
        <v>37</v>
      </c>
      <c r="KIN1073" s="56"/>
      <c r="KIO1073" s="84">
        <v>22</v>
      </c>
      <c r="KIP1073" s="56"/>
      <c r="KIQ1073" s="57"/>
      <c r="KIR1073" s="56"/>
      <c r="KIS1073" s="57"/>
      <c r="KIT1073" s="56"/>
      <c r="KIU1073" s="57"/>
      <c r="KIV1073" s="58"/>
      <c r="KSF1073" s="83">
        <v>18</v>
      </c>
      <c r="KSG1073" s="109" t="s">
        <v>38</v>
      </c>
      <c r="KSH1073" s="211" t="s">
        <v>69</v>
      </c>
      <c r="KSI1073" s="56" t="s">
        <v>37</v>
      </c>
      <c r="KSJ1073" s="56"/>
      <c r="KSK1073" s="84">
        <v>22</v>
      </c>
      <c r="KSL1073" s="56"/>
      <c r="KSM1073" s="57"/>
      <c r="KSN1073" s="56"/>
      <c r="KSO1073" s="57"/>
      <c r="KSP1073" s="56"/>
      <c r="KSQ1073" s="57"/>
      <c r="KSR1073" s="58"/>
      <c r="LCB1073" s="83">
        <v>18</v>
      </c>
      <c r="LCC1073" s="109" t="s">
        <v>38</v>
      </c>
      <c r="LCD1073" s="211" t="s">
        <v>69</v>
      </c>
      <c r="LCE1073" s="56" t="s">
        <v>37</v>
      </c>
      <c r="LCF1073" s="56"/>
      <c r="LCG1073" s="84">
        <v>22</v>
      </c>
      <c r="LCH1073" s="56"/>
      <c r="LCI1073" s="57"/>
      <c r="LCJ1073" s="56"/>
      <c r="LCK1073" s="57"/>
      <c r="LCL1073" s="56"/>
      <c r="LCM1073" s="57"/>
      <c r="LCN1073" s="58"/>
      <c r="LLX1073" s="83">
        <v>18</v>
      </c>
      <c r="LLY1073" s="109" t="s">
        <v>38</v>
      </c>
      <c r="LLZ1073" s="211" t="s">
        <v>69</v>
      </c>
      <c r="LMA1073" s="56" t="s">
        <v>37</v>
      </c>
      <c r="LMB1073" s="56"/>
      <c r="LMC1073" s="84">
        <v>22</v>
      </c>
      <c r="LMD1073" s="56"/>
      <c r="LME1073" s="57"/>
      <c r="LMF1073" s="56"/>
      <c r="LMG1073" s="57"/>
      <c r="LMH1073" s="56"/>
      <c r="LMI1073" s="57"/>
      <c r="LMJ1073" s="58"/>
      <c r="LVT1073" s="83">
        <v>18</v>
      </c>
      <c r="LVU1073" s="109" t="s">
        <v>38</v>
      </c>
      <c r="LVV1073" s="211" t="s">
        <v>69</v>
      </c>
      <c r="LVW1073" s="56" t="s">
        <v>37</v>
      </c>
      <c r="LVX1073" s="56"/>
      <c r="LVY1073" s="84">
        <v>22</v>
      </c>
      <c r="LVZ1073" s="56"/>
      <c r="LWA1073" s="57"/>
      <c r="LWB1073" s="56"/>
      <c r="LWC1073" s="57"/>
      <c r="LWD1073" s="56"/>
      <c r="LWE1073" s="57"/>
      <c r="LWF1073" s="58"/>
      <c r="MFP1073" s="83">
        <v>18</v>
      </c>
      <c r="MFQ1073" s="109" t="s">
        <v>38</v>
      </c>
      <c r="MFR1073" s="211" t="s">
        <v>69</v>
      </c>
      <c r="MFS1073" s="56" t="s">
        <v>37</v>
      </c>
      <c r="MFT1073" s="56"/>
      <c r="MFU1073" s="84">
        <v>22</v>
      </c>
      <c r="MFV1073" s="56"/>
      <c r="MFW1073" s="57"/>
      <c r="MFX1073" s="56"/>
      <c r="MFY1073" s="57"/>
      <c r="MFZ1073" s="56"/>
      <c r="MGA1073" s="57"/>
      <c r="MGB1073" s="58"/>
      <c r="MPL1073" s="83">
        <v>18</v>
      </c>
      <c r="MPM1073" s="109" t="s">
        <v>38</v>
      </c>
      <c r="MPN1073" s="211" t="s">
        <v>69</v>
      </c>
      <c r="MPO1073" s="56" t="s">
        <v>37</v>
      </c>
      <c r="MPP1073" s="56"/>
      <c r="MPQ1073" s="84">
        <v>22</v>
      </c>
      <c r="MPR1073" s="56"/>
      <c r="MPS1073" s="57"/>
      <c r="MPT1073" s="56"/>
      <c r="MPU1073" s="57"/>
      <c r="MPV1073" s="56"/>
      <c r="MPW1073" s="57"/>
      <c r="MPX1073" s="58"/>
      <c r="MZH1073" s="83">
        <v>18</v>
      </c>
      <c r="MZI1073" s="109" t="s">
        <v>38</v>
      </c>
      <c r="MZJ1073" s="211" t="s">
        <v>69</v>
      </c>
      <c r="MZK1073" s="56" t="s">
        <v>37</v>
      </c>
      <c r="MZL1073" s="56"/>
      <c r="MZM1073" s="84">
        <v>22</v>
      </c>
      <c r="MZN1073" s="56"/>
      <c r="MZO1073" s="57"/>
      <c r="MZP1073" s="56"/>
      <c r="MZQ1073" s="57"/>
      <c r="MZR1073" s="56"/>
      <c r="MZS1073" s="57"/>
      <c r="MZT1073" s="58"/>
      <c r="NJD1073" s="83">
        <v>18</v>
      </c>
      <c r="NJE1073" s="109" t="s">
        <v>38</v>
      </c>
      <c r="NJF1073" s="211" t="s">
        <v>69</v>
      </c>
      <c r="NJG1073" s="56" t="s">
        <v>37</v>
      </c>
      <c r="NJH1073" s="56"/>
      <c r="NJI1073" s="84">
        <v>22</v>
      </c>
      <c r="NJJ1073" s="56"/>
      <c r="NJK1073" s="57"/>
      <c r="NJL1073" s="56"/>
      <c r="NJM1073" s="57"/>
      <c r="NJN1073" s="56"/>
      <c r="NJO1073" s="57"/>
      <c r="NJP1073" s="58"/>
      <c r="NSZ1073" s="83">
        <v>18</v>
      </c>
      <c r="NTA1073" s="109" t="s">
        <v>38</v>
      </c>
      <c r="NTB1073" s="211" t="s">
        <v>69</v>
      </c>
      <c r="NTC1073" s="56" t="s">
        <v>37</v>
      </c>
      <c r="NTD1073" s="56"/>
      <c r="NTE1073" s="84">
        <v>22</v>
      </c>
      <c r="NTF1073" s="56"/>
      <c r="NTG1073" s="57"/>
      <c r="NTH1073" s="56"/>
      <c r="NTI1073" s="57"/>
      <c r="NTJ1073" s="56"/>
      <c r="NTK1073" s="57"/>
      <c r="NTL1073" s="58"/>
      <c r="OCV1073" s="83">
        <v>18</v>
      </c>
      <c r="OCW1073" s="109" t="s">
        <v>38</v>
      </c>
      <c r="OCX1073" s="211" t="s">
        <v>69</v>
      </c>
      <c r="OCY1073" s="56" t="s">
        <v>37</v>
      </c>
      <c r="OCZ1073" s="56"/>
      <c r="ODA1073" s="84">
        <v>22</v>
      </c>
      <c r="ODB1073" s="56"/>
      <c r="ODC1073" s="57"/>
      <c r="ODD1073" s="56"/>
      <c r="ODE1073" s="57"/>
      <c r="ODF1073" s="56"/>
      <c r="ODG1073" s="57"/>
      <c r="ODH1073" s="58"/>
      <c r="OMR1073" s="83">
        <v>18</v>
      </c>
      <c r="OMS1073" s="109" t="s">
        <v>38</v>
      </c>
      <c r="OMT1073" s="211" t="s">
        <v>69</v>
      </c>
      <c r="OMU1073" s="56" t="s">
        <v>37</v>
      </c>
      <c r="OMV1073" s="56"/>
      <c r="OMW1073" s="84">
        <v>22</v>
      </c>
      <c r="OMX1073" s="56"/>
      <c r="OMY1073" s="57"/>
      <c r="OMZ1073" s="56"/>
      <c r="ONA1073" s="57"/>
      <c r="ONB1073" s="56"/>
      <c r="ONC1073" s="57"/>
      <c r="OND1073" s="58"/>
      <c r="OWN1073" s="83">
        <v>18</v>
      </c>
      <c r="OWO1073" s="109" t="s">
        <v>38</v>
      </c>
      <c r="OWP1073" s="211" t="s">
        <v>69</v>
      </c>
      <c r="OWQ1073" s="56" t="s">
        <v>37</v>
      </c>
      <c r="OWR1073" s="56"/>
      <c r="OWS1073" s="84">
        <v>22</v>
      </c>
      <c r="OWT1073" s="56"/>
      <c r="OWU1073" s="57"/>
      <c r="OWV1073" s="56"/>
      <c r="OWW1073" s="57"/>
      <c r="OWX1073" s="56"/>
      <c r="OWY1073" s="57"/>
      <c r="OWZ1073" s="58"/>
      <c r="PGJ1073" s="83">
        <v>18</v>
      </c>
      <c r="PGK1073" s="109" t="s">
        <v>38</v>
      </c>
      <c r="PGL1073" s="211" t="s">
        <v>69</v>
      </c>
      <c r="PGM1073" s="56" t="s">
        <v>37</v>
      </c>
      <c r="PGN1073" s="56"/>
      <c r="PGO1073" s="84">
        <v>22</v>
      </c>
      <c r="PGP1073" s="56"/>
      <c r="PGQ1073" s="57"/>
      <c r="PGR1073" s="56"/>
      <c r="PGS1073" s="57"/>
      <c r="PGT1073" s="56"/>
      <c r="PGU1073" s="57"/>
      <c r="PGV1073" s="58"/>
      <c r="PQF1073" s="83">
        <v>18</v>
      </c>
      <c r="PQG1073" s="109" t="s">
        <v>38</v>
      </c>
      <c r="PQH1073" s="211" t="s">
        <v>69</v>
      </c>
      <c r="PQI1073" s="56" t="s">
        <v>37</v>
      </c>
      <c r="PQJ1073" s="56"/>
      <c r="PQK1073" s="84">
        <v>22</v>
      </c>
      <c r="PQL1073" s="56"/>
      <c r="PQM1073" s="57"/>
      <c r="PQN1073" s="56"/>
      <c r="PQO1073" s="57"/>
      <c r="PQP1073" s="56"/>
      <c r="PQQ1073" s="57"/>
      <c r="PQR1073" s="58"/>
      <c r="QAB1073" s="83">
        <v>18</v>
      </c>
      <c r="QAC1073" s="109" t="s">
        <v>38</v>
      </c>
      <c r="QAD1073" s="211" t="s">
        <v>69</v>
      </c>
      <c r="QAE1073" s="56" t="s">
        <v>37</v>
      </c>
      <c r="QAF1073" s="56"/>
      <c r="QAG1073" s="84">
        <v>22</v>
      </c>
      <c r="QAH1073" s="56"/>
      <c r="QAI1073" s="57"/>
      <c r="QAJ1073" s="56"/>
      <c r="QAK1073" s="57"/>
      <c r="QAL1073" s="56"/>
      <c r="QAM1073" s="57"/>
      <c r="QAN1073" s="58"/>
      <c r="QJX1073" s="83">
        <v>18</v>
      </c>
      <c r="QJY1073" s="109" t="s">
        <v>38</v>
      </c>
      <c r="QJZ1073" s="211" t="s">
        <v>69</v>
      </c>
      <c r="QKA1073" s="56" t="s">
        <v>37</v>
      </c>
      <c r="QKB1073" s="56"/>
      <c r="QKC1073" s="84">
        <v>22</v>
      </c>
      <c r="QKD1073" s="56"/>
      <c r="QKE1073" s="57"/>
      <c r="QKF1073" s="56"/>
      <c r="QKG1073" s="57"/>
      <c r="QKH1073" s="56"/>
      <c r="QKI1073" s="57"/>
      <c r="QKJ1073" s="58"/>
      <c r="QTT1073" s="83">
        <v>18</v>
      </c>
      <c r="QTU1073" s="109" t="s">
        <v>38</v>
      </c>
      <c r="QTV1073" s="211" t="s">
        <v>69</v>
      </c>
      <c r="QTW1073" s="56" t="s">
        <v>37</v>
      </c>
      <c r="QTX1073" s="56"/>
      <c r="QTY1073" s="84">
        <v>22</v>
      </c>
      <c r="QTZ1073" s="56"/>
      <c r="QUA1073" s="57"/>
      <c r="QUB1073" s="56"/>
      <c r="QUC1073" s="57"/>
      <c r="QUD1073" s="56"/>
      <c r="QUE1073" s="57"/>
      <c r="QUF1073" s="58"/>
      <c r="RDP1073" s="83">
        <v>18</v>
      </c>
      <c r="RDQ1073" s="109" t="s">
        <v>38</v>
      </c>
      <c r="RDR1073" s="211" t="s">
        <v>69</v>
      </c>
      <c r="RDS1073" s="56" t="s">
        <v>37</v>
      </c>
      <c r="RDT1073" s="56"/>
      <c r="RDU1073" s="84">
        <v>22</v>
      </c>
      <c r="RDV1073" s="56"/>
      <c r="RDW1073" s="57"/>
      <c r="RDX1073" s="56"/>
      <c r="RDY1073" s="57"/>
      <c r="RDZ1073" s="56"/>
      <c r="REA1073" s="57"/>
      <c r="REB1073" s="58"/>
      <c r="RNL1073" s="83">
        <v>18</v>
      </c>
      <c r="RNM1073" s="109" t="s">
        <v>38</v>
      </c>
      <c r="RNN1073" s="211" t="s">
        <v>69</v>
      </c>
      <c r="RNO1073" s="56" t="s">
        <v>37</v>
      </c>
      <c r="RNP1073" s="56"/>
      <c r="RNQ1073" s="84">
        <v>22</v>
      </c>
      <c r="RNR1073" s="56"/>
      <c r="RNS1073" s="57"/>
      <c r="RNT1073" s="56"/>
      <c r="RNU1073" s="57"/>
      <c r="RNV1073" s="56"/>
      <c r="RNW1073" s="57"/>
      <c r="RNX1073" s="58"/>
      <c r="RXH1073" s="83">
        <v>18</v>
      </c>
      <c r="RXI1073" s="109" t="s">
        <v>38</v>
      </c>
      <c r="RXJ1073" s="211" t="s">
        <v>69</v>
      </c>
      <c r="RXK1073" s="56" t="s">
        <v>37</v>
      </c>
      <c r="RXL1073" s="56"/>
      <c r="RXM1073" s="84">
        <v>22</v>
      </c>
      <c r="RXN1073" s="56"/>
      <c r="RXO1073" s="57"/>
      <c r="RXP1073" s="56"/>
      <c r="RXQ1073" s="57"/>
      <c r="RXR1073" s="56"/>
      <c r="RXS1073" s="57"/>
      <c r="RXT1073" s="58"/>
      <c r="SHD1073" s="83">
        <v>18</v>
      </c>
      <c r="SHE1073" s="109" t="s">
        <v>38</v>
      </c>
      <c r="SHF1073" s="211" t="s">
        <v>69</v>
      </c>
      <c r="SHG1073" s="56" t="s">
        <v>37</v>
      </c>
      <c r="SHH1073" s="56"/>
      <c r="SHI1073" s="84">
        <v>22</v>
      </c>
      <c r="SHJ1073" s="56"/>
      <c r="SHK1073" s="57"/>
      <c r="SHL1073" s="56"/>
      <c r="SHM1073" s="57"/>
      <c r="SHN1073" s="56"/>
      <c r="SHO1073" s="57"/>
      <c r="SHP1073" s="58"/>
      <c r="SQZ1073" s="83">
        <v>18</v>
      </c>
      <c r="SRA1073" s="109" t="s">
        <v>38</v>
      </c>
      <c r="SRB1073" s="211" t="s">
        <v>69</v>
      </c>
      <c r="SRC1073" s="56" t="s">
        <v>37</v>
      </c>
      <c r="SRD1073" s="56"/>
      <c r="SRE1073" s="84">
        <v>22</v>
      </c>
      <c r="SRF1073" s="56"/>
      <c r="SRG1073" s="57"/>
      <c r="SRH1073" s="56"/>
      <c r="SRI1073" s="57"/>
      <c r="SRJ1073" s="56"/>
      <c r="SRK1073" s="57"/>
      <c r="SRL1073" s="58"/>
      <c r="TAV1073" s="83">
        <v>18</v>
      </c>
      <c r="TAW1073" s="109" t="s">
        <v>38</v>
      </c>
      <c r="TAX1073" s="211" t="s">
        <v>69</v>
      </c>
      <c r="TAY1073" s="56" t="s">
        <v>37</v>
      </c>
      <c r="TAZ1073" s="56"/>
      <c r="TBA1073" s="84">
        <v>22</v>
      </c>
      <c r="TBB1073" s="56"/>
      <c r="TBC1073" s="57"/>
      <c r="TBD1073" s="56"/>
      <c r="TBE1073" s="57"/>
      <c r="TBF1073" s="56"/>
      <c r="TBG1073" s="57"/>
      <c r="TBH1073" s="58"/>
      <c r="TKR1073" s="83">
        <v>18</v>
      </c>
      <c r="TKS1073" s="109" t="s">
        <v>38</v>
      </c>
      <c r="TKT1073" s="211" t="s">
        <v>69</v>
      </c>
      <c r="TKU1073" s="56" t="s">
        <v>37</v>
      </c>
      <c r="TKV1073" s="56"/>
      <c r="TKW1073" s="84">
        <v>22</v>
      </c>
      <c r="TKX1073" s="56"/>
      <c r="TKY1073" s="57"/>
      <c r="TKZ1073" s="56"/>
      <c r="TLA1073" s="57"/>
      <c r="TLB1073" s="56"/>
      <c r="TLC1073" s="57"/>
      <c r="TLD1073" s="58"/>
      <c r="TUN1073" s="83">
        <v>18</v>
      </c>
      <c r="TUO1073" s="109" t="s">
        <v>38</v>
      </c>
      <c r="TUP1073" s="211" t="s">
        <v>69</v>
      </c>
      <c r="TUQ1073" s="56" t="s">
        <v>37</v>
      </c>
      <c r="TUR1073" s="56"/>
      <c r="TUS1073" s="84">
        <v>22</v>
      </c>
      <c r="TUT1073" s="56"/>
      <c r="TUU1073" s="57"/>
      <c r="TUV1073" s="56"/>
      <c r="TUW1073" s="57"/>
      <c r="TUX1073" s="56"/>
      <c r="TUY1073" s="57"/>
      <c r="TUZ1073" s="58"/>
      <c r="UEJ1073" s="83">
        <v>18</v>
      </c>
      <c r="UEK1073" s="109" t="s">
        <v>38</v>
      </c>
      <c r="UEL1073" s="211" t="s">
        <v>69</v>
      </c>
      <c r="UEM1073" s="56" t="s">
        <v>37</v>
      </c>
      <c r="UEN1073" s="56"/>
      <c r="UEO1073" s="84">
        <v>22</v>
      </c>
      <c r="UEP1073" s="56"/>
      <c r="UEQ1073" s="57"/>
      <c r="UER1073" s="56"/>
      <c r="UES1073" s="57"/>
      <c r="UET1073" s="56"/>
      <c r="UEU1073" s="57"/>
      <c r="UEV1073" s="58"/>
      <c r="UOF1073" s="83">
        <v>18</v>
      </c>
      <c r="UOG1073" s="109" t="s">
        <v>38</v>
      </c>
      <c r="UOH1073" s="211" t="s">
        <v>69</v>
      </c>
      <c r="UOI1073" s="56" t="s">
        <v>37</v>
      </c>
      <c r="UOJ1073" s="56"/>
      <c r="UOK1073" s="84">
        <v>22</v>
      </c>
      <c r="UOL1073" s="56"/>
      <c r="UOM1073" s="57"/>
      <c r="UON1073" s="56"/>
      <c r="UOO1073" s="57"/>
      <c r="UOP1073" s="56"/>
      <c r="UOQ1073" s="57"/>
      <c r="UOR1073" s="58"/>
      <c r="UYB1073" s="83">
        <v>18</v>
      </c>
      <c r="UYC1073" s="109" t="s">
        <v>38</v>
      </c>
      <c r="UYD1073" s="211" t="s">
        <v>69</v>
      </c>
      <c r="UYE1073" s="56" t="s">
        <v>37</v>
      </c>
      <c r="UYF1073" s="56"/>
      <c r="UYG1073" s="84">
        <v>22</v>
      </c>
      <c r="UYH1073" s="56"/>
      <c r="UYI1073" s="57"/>
      <c r="UYJ1073" s="56"/>
      <c r="UYK1073" s="57"/>
      <c r="UYL1073" s="56"/>
      <c r="UYM1073" s="57"/>
      <c r="UYN1073" s="58"/>
      <c r="VHX1073" s="83">
        <v>18</v>
      </c>
      <c r="VHY1073" s="109" t="s">
        <v>38</v>
      </c>
      <c r="VHZ1073" s="211" t="s">
        <v>69</v>
      </c>
      <c r="VIA1073" s="56" t="s">
        <v>37</v>
      </c>
      <c r="VIB1073" s="56"/>
      <c r="VIC1073" s="84">
        <v>22</v>
      </c>
      <c r="VID1073" s="56"/>
      <c r="VIE1073" s="57"/>
      <c r="VIF1073" s="56"/>
      <c r="VIG1073" s="57"/>
      <c r="VIH1073" s="56"/>
      <c r="VII1073" s="57"/>
      <c r="VIJ1073" s="58"/>
      <c r="VRT1073" s="83">
        <v>18</v>
      </c>
      <c r="VRU1073" s="109" t="s">
        <v>38</v>
      </c>
      <c r="VRV1073" s="211" t="s">
        <v>69</v>
      </c>
      <c r="VRW1073" s="56" t="s">
        <v>37</v>
      </c>
      <c r="VRX1073" s="56"/>
      <c r="VRY1073" s="84">
        <v>22</v>
      </c>
      <c r="VRZ1073" s="56"/>
      <c r="VSA1073" s="57"/>
      <c r="VSB1073" s="56"/>
      <c r="VSC1073" s="57"/>
      <c r="VSD1073" s="56"/>
      <c r="VSE1073" s="57"/>
      <c r="VSF1073" s="58"/>
      <c r="WBP1073" s="83">
        <v>18</v>
      </c>
      <c r="WBQ1073" s="109" t="s">
        <v>38</v>
      </c>
      <c r="WBR1073" s="211" t="s">
        <v>69</v>
      </c>
      <c r="WBS1073" s="56" t="s">
        <v>37</v>
      </c>
      <c r="WBT1073" s="56"/>
      <c r="WBU1073" s="84">
        <v>22</v>
      </c>
      <c r="WBV1073" s="56"/>
      <c r="WBW1073" s="57"/>
      <c r="WBX1073" s="56"/>
      <c r="WBY1073" s="57"/>
      <c r="WBZ1073" s="56"/>
      <c r="WCA1073" s="57"/>
      <c r="WCB1073" s="58"/>
      <c r="WLL1073" s="83">
        <v>18</v>
      </c>
      <c r="WLM1073" s="109" t="s">
        <v>38</v>
      </c>
      <c r="WLN1073" s="211" t="s">
        <v>69</v>
      </c>
      <c r="WLO1073" s="56" t="s">
        <v>37</v>
      </c>
      <c r="WLP1073" s="56"/>
      <c r="WLQ1073" s="84">
        <v>22</v>
      </c>
      <c r="WLR1073" s="56"/>
      <c r="WLS1073" s="57"/>
      <c r="WLT1073" s="56"/>
      <c r="WLU1073" s="57"/>
      <c r="WLV1073" s="56"/>
      <c r="WLW1073" s="57"/>
      <c r="WLX1073" s="58"/>
      <c r="WVH1073" s="83">
        <v>18</v>
      </c>
      <c r="WVI1073" s="109" t="s">
        <v>38</v>
      </c>
      <c r="WVJ1073" s="211" t="s">
        <v>69</v>
      </c>
      <c r="WVK1073" s="56" t="s">
        <v>37</v>
      </c>
      <c r="WVL1073" s="56"/>
      <c r="WVM1073" s="84">
        <v>22</v>
      </c>
      <c r="WVN1073" s="56"/>
      <c r="WVO1073" s="57"/>
      <c r="WVP1073" s="56"/>
      <c r="WVQ1073" s="57"/>
      <c r="WVR1073" s="56"/>
      <c r="WVS1073" s="57"/>
      <c r="WVT1073" s="58"/>
    </row>
    <row r="1074" spans="1:16140" x14ac:dyDescent="0.35">
      <c r="A1074" s="55"/>
      <c r="B1074" s="56"/>
      <c r="C1074" s="2" t="s">
        <v>14</v>
      </c>
      <c r="D1074" s="56" t="s">
        <v>15</v>
      </c>
      <c r="E1074" s="57">
        <v>0.38900000000000001</v>
      </c>
      <c r="F1074" s="57">
        <v>3.1120000000000001</v>
      </c>
      <c r="G1074" s="56"/>
      <c r="H1074" s="57"/>
      <c r="I1074" s="60">
        <v>6</v>
      </c>
      <c r="J1074" s="57">
        <v>18.672000000000001</v>
      </c>
      <c r="K1074" s="56"/>
      <c r="L1074" s="57"/>
      <c r="M1074" s="76">
        <f>H1074+J1074+L1074</f>
        <v>18.672000000000001</v>
      </c>
    </row>
    <row r="1075" spans="1:16140" x14ac:dyDescent="0.35">
      <c r="A1075" s="55"/>
      <c r="B1075" s="56"/>
      <c r="C1075" s="2" t="s">
        <v>22</v>
      </c>
      <c r="D1075" s="56" t="s">
        <v>19</v>
      </c>
      <c r="E1075" s="85">
        <v>0.151</v>
      </c>
      <c r="F1075" s="57">
        <v>1.208</v>
      </c>
      <c r="G1075" s="56"/>
      <c r="H1075" s="57"/>
      <c r="I1075" s="56"/>
      <c r="J1075" s="57"/>
      <c r="K1075" s="60">
        <v>4</v>
      </c>
      <c r="L1075" s="57">
        <v>4.8319999999999999</v>
      </c>
      <c r="M1075" s="76">
        <f>H1075+J1075+L1075</f>
        <v>4.8319999999999999</v>
      </c>
    </row>
    <row r="1076" spans="1:16140" x14ac:dyDescent="0.35">
      <c r="A1076" s="55"/>
      <c r="B1076" s="56"/>
      <c r="C1076" s="56" t="s">
        <v>23</v>
      </c>
      <c r="D1076" s="56"/>
      <c r="E1076" s="56"/>
      <c r="F1076" s="57"/>
      <c r="G1076" s="56"/>
      <c r="H1076" s="57"/>
      <c r="I1076" s="56"/>
      <c r="J1076" s="57"/>
      <c r="K1076" s="56"/>
      <c r="L1076" s="57"/>
      <c r="M1076" s="26"/>
    </row>
    <row r="1077" spans="1:16140" x14ac:dyDescent="0.35">
      <c r="A1077" s="55" t="s">
        <v>1010</v>
      </c>
      <c r="B1077" s="239" t="s">
        <v>39</v>
      </c>
      <c r="C1077" s="2" t="s">
        <v>606</v>
      </c>
      <c r="D1077" s="56" t="s">
        <v>37</v>
      </c>
      <c r="E1077" s="56">
        <v>1</v>
      </c>
      <c r="F1077" s="60">
        <v>8</v>
      </c>
      <c r="G1077" s="127">
        <v>5.9322033898305087</v>
      </c>
      <c r="H1077" s="57">
        <v>47.457627118644069</v>
      </c>
      <c r="I1077" s="56"/>
      <c r="J1077" s="57"/>
      <c r="K1077" s="56"/>
      <c r="L1077" s="57"/>
      <c r="M1077" s="26">
        <f>H1077+J1077+L1077</f>
        <v>47.457627118644069</v>
      </c>
    </row>
    <row r="1078" spans="1:16140" x14ac:dyDescent="0.35">
      <c r="A1078" s="55"/>
      <c r="B1078" s="56"/>
      <c r="C1078" s="2" t="s">
        <v>24</v>
      </c>
      <c r="D1078" s="56" t="s">
        <v>19</v>
      </c>
      <c r="E1078" s="59">
        <v>2.4E-2</v>
      </c>
      <c r="F1078" s="57">
        <v>0.192</v>
      </c>
      <c r="G1078" s="60">
        <v>4</v>
      </c>
      <c r="H1078" s="57">
        <v>0.76800000000000002</v>
      </c>
      <c r="I1078" s="56"/>
      <c r="J1078" s="57"/>
      <c r="K1078" s="56"/>
      <c r="L1078" s="57"/>
      <c r="M1078" s="26">
        <f>H1078+J1078+L1078</f>
        <v>0.76800000000000002</v>
      </c>
    </row>
    <row r="1079" spans="1:16140" x14ac:dyDescent="0.35">
      <c r="A1079" s="55" t="s">
        <v>363</v>
      </c>
      <c r="B1079" s="201" t="s">
        <v>209</v>
      </c>
      <c r="C1079" s="211" t="s">
        <v>759</v>
      </c>
      <c r="D1079" s="56" t="s">
        <v>37</v>
      </c>
      <c r="E1079" s="56"/>
      <c r="F1079" s="74">
        <v>1</v>
      </c>
      <c r="G1079" s="56"/>
      <c r="H1079" s="57"/>
      <c r="I1079" s="56"/>
      <c r="J1079" s="57"/>
      <c r="K1079" s="56"/>
      <c r="L1079" s="57"/>
      <c r="M1079" s="26"/>
    </row>
    <row r="1080" spans="1:16140" x14ac:dyDescent="0.35">
      <c r="A1080" s="55"/>
      <c r="B1080" s="56"/>
      <c r="C1080" s="2" t="s">
        <v>14</v>
      </c>
      <c r="D1080" s="56" t="s">
        <v>15</v>
      </c>
      <c r="E1080" s="57">
        <v>8.3000000000000007</v>
      </c>
      <c r="F1080" s="60">
        <v>8.3000000000000007</v>
      </c>
      <c r="G1080" s="60"/>
      <c r="H1080" s="60"/>
      <c r="I1080" s="60">
        <v>6</v>
      </c>
      <c r="J1080" s="60">
        <v>49.800000000000004</v>
      </c>
      <c r="K1080" s="60"/>
      <c r="L1080" s="60"/>
      <c r="M1080" s="26">
        <f>H1080+J1080+L1080</f>
        <v>49.800000000000004</v>
      </c>
    </row>
    <row r="1081" spans="1:16140" x14ac:dyDescent="0.35">
      <c r="A1081" s="55"/>
      <c r="B1081" s="56"/>
      <c r="C1081" s="2" t="s">
        <v>22</v>
      </c>
      <c r="D1081" s="56" t="s">
        <v>19</v>
      </c>
      <c r="E1081" s="60">
        <v>3.27</v>
      </c>
      <c r="F1081" s="60">
        <v>3.27</v>
      </c>
      <c r="G1081" s="60"/>
      <c r="H1081" s="60"/>
      <c r="I1081" s="60"/>
      <c r="J1081" s="60"/>
      <c r="K1081" s="60">
        <v>4</v>
      </c>
      <c r="L1081" s="60">
        <v>13.08</v>
      </c>
      <c r="M1081" s="26">
        <f>H1081+J1081+L1081</f>
        <v>13.08</v>
      </c>
    </row>
    <row r="1082" spans="1:16140" x14ac:dyDescent="0.35">
      <c r="A1082" s="55"/>
      <c r="B1082" s="56"/>
      <c r="C1082" s="56" t="s">
        <v>23</v>
      </c>
      <c r="D1082" s="56"/>
      <c r="E1082" s="56"/>
      <c r="F1082" s="57"/>
      <c r="G1082" s="56"/>
      <c r="H1082" s="57"/>
      <c r="I1082" s="56"/>
      <c r="J1082" s="57"/>
      <c r="K1082" s="56"/>
      <c r="L1082" s="57"/>
      <c r="M1082" s="19"/>
    </row>
    <row r="1083" spans="1:16140" x14ac:dyDescent="0.35">
      <c r="A1083" s="55" t="s">
        <v>1011</v>
      </c>
      <c r="B1083" s="239" t="s">
        <v>39</v>
      </c>
      <c r="C1083" s="2" t="s">
        <v>758</v>
      </c>
      <c r="D1083" s="56" t="s">
        <v>37</v>
      </c>
      <c r="E1083" s="56"/>
      <c r="F1083" s="60">
        <v>1</v>
      </c>
      <c r="G1083" s="57">
        <v>1161.0169491525423</v>
      </c>
      <c r="H1083" s="60">
        <v>1161.0169491525423</v>
      </c>
      <c r="I1083" s="60"/>
      <c r="J1083" s="60"/>
      <c r="K1083" s="60"/>
      <c r="L1083" s="60"/>
      <c r="M1083" s="76">
        <f>H1083+J1083+L1083</f>
        <v>1161.0169491525423</v>
      </c>
    </row>
    <row r="1084" spans="1:16140" x14ac:dyDescent="0.35">
      <c r="A1084" s="55"/>
      <c r="B1084" s="56"/>
      <c r="C1084" s="2" t="s">
        <v>24</v>
      </c>
      <c r="D1084" s="56" t="s">
        <v>19</v>
      </c>
      <c r="E1084" s="60">
        <v>2</v>
      </c>
      <c r="F1084" s="60">
        <v>2</v>
      </c>
      <c r="G1084" s="60">
        <v>4</v>
      </c>
      <c r="H1084" s="60">
        <v>8</v>
      </c>
      <c r="I1084" s="56"/>
      <c r="J1084" s="57"/>
      <c r="K1084" s="56"/>
      <c r="L1084" s="57"/>
      <c r="M1084" s="76">
        <f>H1084+J1084+L1084</f>
        <v>8</v>
      </c>
    </row>
    <row r="1085" spans="1:16140" x14ac:dyDescent="0.35">
      <c r="A1085" s="55" t="s">
        <v>871</v>
      </c>
      <c r="B1085" s="201" t="s">
        <v>210</v>
      </c>
      <c r="C1085" s="211" t="s">
        <v>760</v>
      </c>
      <c r="D1085" s="56" t="s">
        <v>37</v>
      </c>
      <c r="E1085" s="56"/>
      <c r="F1085" s="74">
        <v>1</v>
      </c>
      <c r="G1085" s="56"/>
      <c r="H1085" s="57"/>
      <c r="I1085" s="56"/>
      <c r="J1085" s="57"/>
      <c r="K1085" s="56"/>
      <c r="L1085" s="57"/>
      <c r="M1085" s="26"/>
    </row>
    <row r="1086" spans="1:16140" x14ac:dyDescent="0.35">
      <c r="A1086" s="55"/>
      <c r="B1086" s="56"/>
      <c r="C1086" s="2" t="s">
        <v>14</v>
      </c>
      <c r="D1086" s="56" t="s">
        <v>15</v>
      </c>
      <c r="E1086" s="57">
        <v>3.1</v>
      </c>
      <c r="F1086" s="60">
        <v>3.1</v>
      </c>
      <c r="G1086" s="60"/>
      <c r="H1086" s="60"/>
      <c r="I1086" s="60">
        <v>6</v>
      </c>
      <c r="J1086" s="60">
        <v>18.600000000000001</v>
      </c>
      <c r="K1086" s="60"/>
      <c r="L1086" s="60"/>
      <c r="M1086" s="26">
        <f>H1086+J1086+L1086</f>
        <v>18.600000000000001</v>
      </c>
    </row>
    <row r="1087" spans="1:16140" x14ac:dyDescent="0.35">
      <c r="A1087" s="55"/>
      <c r="B1087" s="56"/>
      <c r="C1087" s="2" t="s">
        <v>22</v>
      </c>
      <c r="D1087" s="56" t="s">
        <v>19</v>
      </c>
      <c r="E1087" s="60">
        <v>1.23</v>
      </c>
      <c r="F1087" s="60">
        <v>1.23</v>
      </c>
      <c r="G1087" s="60"/>
      <c r="H1087" s="60"/>
      <c r="I1087" s="60"/>
      <c r="J1087" s="60"/>
      <c r="K1087" s="60">
        <v>4</v>
      </c>
      <c r="L1087" s="60">
        <v>4.92</v>
      </c>
      <c r="M1087" s="26">
        <f>H1087+J1087+L1087</f>
        <v>4.92</v>
      </c>
    </row>
    <row r="1088" spans="1:16140" x14ac:dyDescent="0.35">
      <c r="A1088" s="55"/>
      <c r="B1088" s="56"/>
      <c r="C1088" s="56" t="s">
        <v>23</v>
      </c>
      <c r="D1088" s="56"/>
      <c r="E1088" s="56"/>
      <c r="F1088" s="57"/>
      <c r="G1088" s="56"/>
      <c r="H1088" s="57"/>
      <c r="I1088" s="56"/>
      <c r="J1088" s="57"/>
      <c r="K1088" s="56"/>
      <c r="L1088" s="57"/>
      <c r="M1088" s="19"/>
    </row>
    <row r="1089" spans="1:13" x14ac:dyDescent="0.35">
      <c r="A1089" s="55" t="s">
        <v>1012</v>
      </c>
      <c r="B1089" s="239" t="s">
        <v>39</v>
      </c>
      <c r="C1089" s="2" t="s">
        <v>761</v>
      </c>
      <c r="D1089" s="56" t="s">
        <v>37</v>
      </c>
      <c r="E1089" s="56"/>
      <c r="F1089" s="60">
        <v>1</v>
      </c>
      <c r="G1089" s="57">
        <v>1016.949152542373</v>
      </c>
      <c r="H1089" s="57">
        <v>1016.949152542373</v>
      </c>
      <c r="I1089" s="56"/>
      <c r="J1089" s="57"/>
      <c r="K1089" s="56"/>
      <c r="L1089" s="57"/>
      <c r="M1089" s="26">
        <f>H1089+J1089+L1089</f>
        <v>1016.949152542373</v>
      </c>
    </row>
    <row r="1090" spans="1:13" x14ac:dyDescent="0.35">
      <c r="A1090" s="55"/>
      <c r="B1090" s="56"/>
      <c r="C1090" s="2" t="s">
        <v>24</v>
      </c>
      <c r="D1090" s="56" t="s">
        <v>19</v>
      </c>
      <c r="E1090" s="57">
        <v>1.18</v>
      </c>
      <c r="F1090" s="57">
        <v>1.18</v>
      </c>
      <c r="G1090" s="60">
        <v>4</v>
      </c>
      <c r="H1090" s="57">
        <v>4.72</v>
      </c>
      <c r="I1090" s="56"/>
      <c r="J1090" s="57"/>
      <c r="K1090" s="56"/>
      <c r="L1090" s="57"/>
      <c r="M1090" s="26">
        <f>H1090+J1090+L1090</f>
        <v>4.72</v>
      </c>
    </row>
    <row r="1091" spans="1:13" s="91" customFormat="1" x14ac:dyDescent="0.35">
      <c r="A1091" s="135" t="s">
        <v>364</v>
      </c>
      <c r="B1091" s="243" t="s">
        <v>242</v>
      </c>
      <c r="C1091" s="244" t="s">
        <v>762</v>
      </c>
      <c r="D1091" s="136" t="s">
        <v>36</v>
      </c>
      <c r="E1091" s="136"/>
      <c r="F1091" s="137">
        <v>1</v>
      </c>
      <c r="G1091" s="136"/>
      <c r="H1091" s="138"/>
      <c r="I1091" s="136"/>
      <c r="J1091" s="138"/>
      <c r="K1091" s="136"/>
      <c r="L1091" s="138"/>
      <c r="M1091" s="42"/>
    </row>
    <row r="1092" spans="1:13" s="91" customFormat="1" x14ac:dyDescent="0.35">
      <c r="A1092" s="27"/>
      <c r="B1092" s="28"/>
      <c r="C1092" s="231" t="s">
        <v>14</v>
      </c>
      <c r="D1092" s="28" t="s">
        <v>15</v>
      </c>
      <c r="E1092" s="29">
        <v>16.8</v>
      </c>
      <c r="F1092" s="90">
        <v>16.8</v>
      </c>
      <c r="G1092" s="28"/>
      <c r="H1092" s="29"/>
      <c r="I1092" s="33">
        <v>6</v>
      </c>
      <c r="J1092" s="29">
        <v>100.80000000000001</v>
      </c>
      <c r="K1092" s="28"/>
      <c r="L1092" s="29"/>
      <c r="M1092" s="50">
        <f>H1092+J1092+L1092</f>
        <v>100.80000000000001</v>
      </c>
    </row>
    <row r="1093" spans="1:13" s="91" customFormat="1" x14ac:dyDescent="0.35">
      <c r="A1093" s="27"/>
      <c r="B1093" s="28"/>
      <c r="C1093" s="88" t="s">
        <v>23</v>
      </c>
      <c r="D1093" s="28"/>
      <c r="E1093" s="28"/>
      <c r="F1093" s="90"/>
      <c r="G1093" s="28"/>
      <c r="H1093" s="29"/>
      <c r="I1093" s="28"/>
      <c r="J1093" s="29"/>
      <c r="K1093" s="28"/>
      <c r="L1093" s="29"/>
      <c r="M1093" s="50"/>
    </row>
    <row r="1094" spans="1:13" s="32" customFormat="1" x14ac:dyDescent="0.35">
      <c r="A1094" s="139" t="s">
        <v>415</v>
      </c>
      <c r="B1094" s="88" t="s">
        <v>561</v>
      </c>
      <c r="C1094" s="197" t="s">
        <v>58</v>
      </c>
      <c r="D1094" s="45" t="s">
        <v>54</v>
      </c>
      <c r="E1094" s="28">
        <v>0.05</v>
      </c>
      <c r="F1094" s="29">
        <v>0.05</v>
      </c>
      <c r="G1094" s="90">
        <v>94</v>
      </c>
      <c r="H1094" s="29">
        <v>4.7</v>
      </c>
      <c r="I1094" s="28"/>
      <c r="J1094" s="29"/>
      <c r="K1094" s="28"/>
      <c r="L1094" s="29"/>
      <c r="M1094" s="50">
        <f t="shared" ref="M1094:M1095" si="176">H1094+J1094+L1094</f>
        <v>4.7</v>
      </c>
    </row>
    <row r="1095" spans="1:13" s="32" customFormat="1" x14ac:dyDescent="0.35">
      <c r="A1095" s="139" t="s">
        <v>1013</v>
      </c>
      <c r="B1095" s="88" t="s">
        <v>59</v>
      </c>
      <c r="C1095" s="197" t="s">
        <v>60</v>
      </c>
      <c r="D1095" s="45" t="s">
        <v>46</v>
      </c>
      <c r="E1095" s="33">
        <v>10</v>
      </c>
      <c r="F1095" s="33">
        <v>0.5</v>
      </c>
      <c r="G1095" s="90">
        <v>3.67</v>
      </c>
      <c r="H1095" s="29">
        <v>1.835</v>
      </c>
      <c r="I1095" s="28"/>
      <c r="J1095" s="29"/>
      <c r="K1095" s="28"/>
      <c r="L1095" s="29"/>
      <c r="M1095" s="50">
        <f t="shared" si="176"/>
        <v>1.835</v>
      </c>
    </row>
    <row r="1096" spans="1:13" s="91" customFormat="1" x14ac:dyDescent="0.35">
      <c r="A1096" s="27"/>
      <c r="B1096" s="28"/>
      <c r="C1096" s="231" t="s">
        <v>24</v>
      </c>
      <c r="D1096" s="28" t="s">
        <v>19</v>
      </c>
      <c r="E1096" s="29">
        <v>1.07</v>
      </c>
      <c r="F1096" s="90">
        <v>1.07</v>
      </c>
      <c r="G1096" s="33">
        <v>4</v>
      </c>
      <c r="H1096" s="29">
        <v>4.28</v>
      </c>
      <c r="I1096" s="28"/>
      <c r="J1096" s="29"/>
      <c r="K1096" s="28"/>
      <c r="L1096" s="29"/>
      <c r="M1096" s="50">
        <f>H1096+J1096+L1096</f>
        <v>4.28</v>
      </c>
    </row>
    <row r="1097" spans="1:13" s="91" customFormat="1" x14ac:dyDescent="0.35">
      <c r="A1097" s="135" t="s">
        <v>365</v>
      </c>
      <c r="B1097" s="243" t="s">
        <v>242</v>
      </c>
      <c r="C1097" s="244" t="s">
        <v>763</v>
      </c>
      <c r="D1097" s="136" t="s">
        <v>36</v>
      </c>
      <c r="E1097" s="136"/>
      <c r="F1097" s="137">
        <v>1</v>
      </c>
      <c r="G1097" s="136"/>
      <c r="H1097" s="138"/>
      <c r="I1097" s="136"/>
      <c r="J1097" s="138"/>
      <c r="K1097" s="136"/>
      <c r="L1097" s="138"/>
      <c r="M1097" s="42"/>
    </row>
    <row r="1098" spans="1:13" s="91" customFormat="1" x14ac:dyDescent="0.35">
      <c r="A1098" s="27"/>
      <c r="B1098" s="28"/>
      <c r="C1098" s="231" t="s">
        <v>14</v>
      </c>
      <c r="D1098" s="28" t="s">
        <v>15</v>
      </c>
      <c r="E1098" s="29">
        <v>16.8</v>
      </c>
      <c r="F1098" s="90">
        <v>16.8</v>
      </c>
      <c r="G1098" s="28"/>
      <c r="H1098" s="29"/>
      <c r="I1098" s="33">
        <v>6</v>
      </c>
      <c r="J1098" s="29">
        <v>100.80000000000001</v>
      </c>
      <c r="K1098" s="28"/>
      <c r="L1098" s="29"/>
      <c r="M1098" s="50">
        <f>H1098+J1098+L1098</f>
        <v>100.80000000000001</v>
      </c>
    </row>
    <row r="1099" spans="1:13" s="91" customFormat="1" x14ac:dyDescent="0.35">
      <c r="A1099" s="27"/>
      <c r="B1099" s="28"/>
      <c r="C1099" s="88" t="s">
        <v>23</v>
      </c>
      <c r="D1099" s="28"/>
      <c r="E1099" s="28"/>
      <c r="F1099" s="90"/>
      <c r="G1099" s="28"/>
      <c r="H1099" s="29"/>
      <c r="I1099" s="28"/>
      <c r="J1099" s="29"/>
      <c r="K1099" s="28"/>
      <c r="L1099" s="29"/>
      <c r="M1099" s="50"/>
    </row>
    <row r="1100" spans="1:13" s="32" customFormat="1" x14ac:dyDescent="0.35">
      <c r="A1100" s="139" t="s">
        <v>416</v>
      </c>
      <c r="B1100" s="88" t="s">
        <v>561</v>
      </c>
      <c r="C1100" s="197" t="s">
        <v>58</v>
      </c>
      <c r="D1100" s="45" t="s">
        <v>54</v>
      </c>
      <c r="E1100" s="28">
        <v>0.05</v>
      </c>
      <c r="F1100" s="29">
        <v>0.05</v>
      </c>
      <c r="G1100" s="90">
        <v>94</v>
      </c>
      <c r="H1100" s="29">
        <v>4.7</v>
      </c>
      <c r="I1100" s="28"/>
      <c r="J1100" s="29"/>
      <c r="K1100" s="28"/>
      <c r="L1100" s="29"/>
      <c r="M1100" s="50">
        <f t="shared" ref="M1100:M1101" si="177">H1100+J1100+L1100</f>
        <v>4.7</v>
      </c>
    </row>
    <row r="1101" spans="1:13" s="32" customFormat="1" x14ac:dyDescent="0.35">
      <c r="A1101" s="139" t="s">
        <v>1014</v>
      </c>
      <c r="B1101" s="88" t="s">
        <v>59</v>
      </c>
      <c r="C1101" s="197" t="s">
        <v>60</v>
      </c>
      <c r="D1101" s="45" t="s">
        <v>46</v>
      </c>
      <c r="E1101" s="33">
        <v>10</v>
      </c>
      <c r="F1101" s="33">
        <v>0.5</v>
      </c>
      <c r="G1101" s="90">
        <v>3.67</v>
      </c>
      <c r="H1101" s="29">
        <v>1.835</v>
      </c>
      <c r="I1101" s="28"/>
      <c r="J1101" s="29"/>
      <c r="K1101" s="28"/>
      <c r="L1101" s="29"/>
      <c r="M1101" s="50">
        <f t="shared" si="177"/>
        <v>1.835</v>
      </c>
    </row>
    <row r="1102" spans="1:13" s="91" customFormat="1" x14ac:dyDescent="0.35">
      <c r="A1102" s="27"/>
      <c r="B1102" s="28"/>
      <c r="C1102" s="231" t="s">
        <v>24</v>
      </c>
      <c r="D1102" s="28" t="s">
        <v>19</v>
      </c>
      <c r="E1102" s="29">
        <v>1.07</v>
      </c>
      <c r="F1102" s="90">
        <v>1.07</v>
      </c>
      <c r="G1102" s="33">
        <v>4</v>
      </c>
      <c r="H1102" s="29">
        <v>4.28</v>
      </c>
      <c r="I1102" s="28"/>
      <c r="J1102" s="29"/>
      <c r="K1102" s="28"/>
      <c r="L1102" s="29"/>
      <c r="M1102" s="50">
        <f>H1102+J1102+L1102</f>
        <v>4.28</v>
      </c>
    </row>
    <row r="1103" spans="1:13" s="91" customFormat="1" x14ac:dyDescent="0.35">
      <c r="A1103" s="27" t="s">
        <v>366</v>
      </c>
      <c r="B1103" s="212" t="s">
        <v>243</v>
      </c>
      <c r="C1103" s="213" t="s">
        <v>607</v>
      </c>
      <c r="D1103" s="28" t="s">
        <v>25</v>
      </c>
      <c r="E1103" s="28"/>
      <c r="F1103" s="74">
        <v>50</v>
      </c>
      <c r="G1103" s="28"/>
      <c r="H1103" s="29"/>
      <c r="I1103" s="28"/>
      <c r="J1103" s="29"/>
      <c r="K1103" s="28"/>
      <c r="L1103" s="29"/>
      <c r="M1103" s="79"/>
    </row>
    <row r="1104" spans="1:13" s="91" customFormat="1" x14ac:dyDescent="0.35">
      <c r="A1104" s="27"/>
      <c r="B1104" s="28"/>
      <c r="C1104" s="231" t="s">
        <v>14</v>
      </c>
      <c r="D1104" s="28" t="s">
        <v>15</v>
      </c>
      <c r="E1104" s="81">
        <v>6.3100000000000003E-2</v>
      </c>
      <c r="F1104" s="90">
        <v>3.1550000000000002</v>
      </c>
      <c r="G1104" s="28"/>
      <c r="H1104" s="29"/>
      <c r="I1104" s="33">
        <v>6</v>
      </c>
      <c r="J1104" s="29">
        <v>18.93</v>
      </c>
      <c r="K1104" s="28"/>
      <c r="L1104" s="29"/>
      <c r="M1104" s="79">
        <f>H1104+J1104+L1104</f>
        <v>18.93</v>
      </c>
    </row>
    <row r="1105" spans="1:13" s="32" customFormat="1" x14ac:dyDescent="0.35">
      <c r="A1105" s="27"/>
      <c r="B1105" s="28"/>
      <c r="C1105" s="214" t="s">
        <v>22</v>
      </c>
      <c r="D1105" s="108" t="s">
        <v>19</v>
      </c>
      <c r="E1105" s="85">
        <v>1.4E-3</v>
      </c>
      <c r="F1105" s="29">
        <v>6.9999999999999993E-2</v>
      </c>
      <c r="G1105" s="110"/>
      <c r="H1105" s="110"/>
      <c r="I1105" s="110"/>
      <c r="J1105" s="111"/>
      <c r="K1105" s="112">
        <v>4</v>
      </c>
      <c r="L1105" s="113">
        <v>0.27999999999999997</v>
      </c>
      <c r="M1105" s="79">
        <f>H1105+J1105+L1105</f>
        <v>0.27999999999999997</v>
      </c>
    </row>
    <row r="1106" spans="1:13" s="91" customFormat="1" x14ac:dyDescent="0.35">
      <c r="A1106" s="27"/>
      <c r="B1106" s="28"/>
      <c r="C1106" s="88" t="s">
        <v>23</v>
      </c>
      <c r="D1106" s="28"/>
      <c r="E1106" s="28"/>
      <c r="F1106" s="90"/>
      <c r="G1106" s="28"/>
      <c r="H1106" s="29"/>
      <c r="I1106" s="28"/>
      <c r="J1106" s="29"/>
      <c r="K1106" s="28"/>
      <c r="L1106" s="29"/>
      <c r="M1106" s="79"/>
    </row>
    <row r="1107" spans="1:13" s="91" customFormat="1" x14ac:dyDescent="0.35">
      <c r="A1107" s="27"/>
      <c r="B1107" s="28"/>
      <c r="C1107" s="231" t="s">
        <v>24</v>
      </c>
      <c r="D1107" s="28" t="s">
        <v>19</v>
      </c>
      <c r="E1107" s="54">
        <v>4.8600000000000004E-2</v>
      </c>
      <c r="F1107" s="90">
        <v>2.4300000000000002</v>
      </c>
      <c r="G1107" s="33">
        <v>4</v>
      </c>
      <c r="H1107" s="29">
        <v>9.7200000000000006</v>
      </c>
      <c r="I1107" s="28"/>
      <c r="J1107" s="29"/>
      <c r="K1107" s="28"/>
      <c r="L1107" s="29"/>
      <c r="M1107" s="79">
        <f>H1107+J1107+L1107</f>
        <v>9.7200000000000006</v>
      </c>
    </row>
    <row r="1108" spans="1:13" s="91" customFormat="1" x14ac:dyDescent="0.35">
      <c r="A1108" s="27" t="s">
        <v>367</v>
      </c>
      <c r="B1108" s="212" t="s">
        <v>243</v>
      </c>
      <c r="C1108" s="213" t="s">
        <v>764</v>
      </c>
      <c r="D1108" s="28" t="s">
        <v>25</v>
      </c>
      <c r="E1108" s="28"/>
      <c r="F1108" s="74">
        <v>20</v>
      </c>
      <c r="G1108" s="28"/>
      <c r="H1108" s="29"/>
      <c r="I1108" s="28"/>
      <c r="J1108" s="29"/>
      <c r="K1108" s="28"/>
      <c r="L1108" s="29"/>
      <c r="M1108" s="79"/>
    </row>
    <row r="1109" spans="1:13" s="91" customFormat="1" x14ac:dyDescent="0.35">
      <c r="A1109" s="27"/>
      <c r="B1109" s="28"/>
      <c r="C1109" s="231" t="s">
        <v>14</v>
      </c>
      <c r="D1109" s="28" t="s">
        <v>15</v>
      </c>
      <c r="E1109" s="81">
        <v>6.3100000000000003E-2</v>
      </c>
      <c r="F1109" s="90">
        <v>1.262</v>
      </c>
      <c r="G1109" s="28"/>
      <c r="H1109" s="29"/>
      <c r="I1109" s="33">
        <v>6</v>
      </c>
      <c r="J1109" s="29">
        <v>7.5720000000000001</v>
      </c>
      <c r="K1109" s="28"/>
      <c r="L1109" s="29"/>
      <c r="M1109" s="79">
        <f>H1109+J1109+L1109</f>
        <v>7.5720000000000001</v>
      </c>
    </row>
    <row r="1110" spans="1:13" s="32" customFormat="1" x14ac:dyDescent="0.35">
      <c r="A1110" s="27"/>
      <c r="B1110" s="28"/>
      <c r="C1110" s="214" t="s">
        <v>22</v>
      </c>
      <c r="D1110" s="108" t="s">
        <v>19</v>
      </c>
      <c r="E1110" s="85">
        <v>1.4E-3</v>
      </c>
      <c r="F1110" s="29">
        <v>2.8000000000000001E-2</v>
      </c>
      <c r="G1110" s="110"/>
      <c r="H1110" s="110"/>
      <c r="I1110" s="110"/>
      <c r="J1110" s="111"/>
      <c r="K1110" s="112">
        <v>4</v>
      </c>
      <c r="L1110" s="113">
        <v>0.112</v>
      </c>
      <c r="M1110" s="79">
        <f>H1110+J1110+L1110</f>
        <v>0.112</v>
      </c>
    </row>
    <row r="1111" spans="1:13" s="91" customFormat="1" x14ac:dyDescent="0.35">
      <c r="A1111" s="27"/>
      <c r="B1111" s="28"/>
      <c r="C1111" s="88" t="s">
        <v>23</v>
      </c>
      <c r="D1111" s="28"/>
      <c r="E1111" s="28"/>
      <c r="F1111" s="90"/>
      <c r="G1111" s="28"/>
      <c r="H1111" s="29"/>
      <c r="I1111" s="28"/>
      <c r="J1111" s="29"/>
      <c r="K1111" s="28"/>
      <c r="L1111" s="29"/>
      <c r="M1111" s="79"/>
    </row>
    <row r="1112" spans="1:13" s="91" customFormat="1" x14ac:dyDescent="0.35">
      <c r="A1112" s="27"/>
      <c r="B1112" s="28"/>
      <c r="C1112" s="231" t="s">
        <v>24</v>
      </c>
      <c r="D1112" s="28" t="s">
        <v>19</v>
      </c>
      <c r="E1112" s="54">
        <v>4.8600000000000004E-2</v>
      </c>
      <c r="F1112" s="90">
        <v>0.97200000000000009</v>
      </c>
      <c r="G1112" s="33">
        <v>4</v>
      </c>
      <c r="H1112" s="29">
        <v>3.8880000000000003</v>
      </c>
      <c r="I1112" s="28"/>
      <c r="J1112" s="29"/>
      <c r="K1112" s="28"/>
      <c r="L1112" s="29"/>
      <c r="M1112" s="79">
        <f>H1112+J1112+L1112</f>
        <v>3.8880000000000003</v>
      </c>
    </row>
    <row r="1113" spans="1:13" s="91" customFormat="1" x14ac:dyDescent="0.35">
      <c r="A1113" s="27" t="s">
        <v>368</v>
      </c>
      <c r="B1113" s="212" t="s">
        <v>243</v>
      </c>
      <c r="C1113" s="213" t="s">
        <v>1086</v>
      </c>
      <c r="D1113" s="28" t="s">
        <v>25</v>
      </c>
      <c r="E1113" s="28"/>
      <c r="F1113" s="74">
        <v>30</v>
      </c>
      <c r="G1113" s="28"/>
      <c r="H1113" s="29"/>
      <c r="I1113" s="28"/>
      <c r="J1113" s="29"/>
      <c r="K1113" s="28"/>
      <c r="L1113" s="29"/>
      <c r="M1113" s="79"/>
    </row>
    <row r="1114" spans="1:13" s="91" customFormat="1" x14ac:dyDescent="0.35">
      <c r="A1114" s="27"/>
      <c r="B1114" s="28"/>
      <c r="C1114" s="231" t="s">
        <v>14</v>
      </c>
      <c r="D1114" s="28" t="s">
        <v>15</v>
      </c>
      <c r="E1114" s="81">
        <v>6.3100000000000003E-2</v>
      </c>
      <c r="F1114" s="90">
        <v>1.893</v>
      </c>
      <c r="G1114" s="28"/>
      <c r="H1114" s="29"/>
      <c r="I1114" s="33">
        <v>6</v>
      </c>
      <c r="J1114" s="29">
        <v>11.358000000000001</v>
      </c>
      <c r="K1114" s="28"/>
      <c r="L1114" s="29"/>
      <c r="M1114" s="79">
        <f>H1114+J1114+L1114</f>
        <v>11.358000000000001</v>
      </c>
    </row>
    <row r="1115" spans="1:13" s="32" customFormat="1" x14ac:dyDescent="0.35">
      <c r="A1115" s="27"/>
      <c r="B1115" s="28"/>
      <c r="C1115" s="214" t="s">
        <v>22</v>
      </c>
      <c r="D1115" s="108" t="s">
        <v>19</v>
      </c>
      <c r="E1115" s="85">
        <v>1.4E-3</v>
      </c>
      <c r="F1115" s="29">
        <v>4.2000000000000003E-2</v>
      </c>
      <c r="G1115" s="110"/>
      <c r="H1115" s="110"/>
      <c r="I1115" s="110"/>
      <c r="J1115" s="111"/>
      <c r="K1115" s="112">
        <v>4</v>
      </c>
      <c r="L1115" s="113">
        <v>0.16800000000000001</v>
      </c>
      <c r="M1115" s="79">
        <f>H1115+J1115+L1115</f>
        <v>0.16800000000000001</v>
      </c>
    </row>
    <row r="1116" spans="1:13" s="91" customFormat="1" x14ac:dyDescent="0.35">
      <c r="A1116" s="27"/>
      <c r="B1116" s="28"/>
      <c r="C1116" s="88" t="s">
        <v>23</v>
      </c>
      <c r="D1116" s="28"/>
      <c r="E1116" s="28"/>
      <c r="F1116" s="90"/>
      <c r="G1116" s="28"/>
      <c r="H1116" s="29"/>
      <c r="I1116" s="28"/>
      <c r="J1116" s="29"/>
      <c r="K1116" s="28"/>
      <c r="L1116" s="29"/>
      <c r="M1116" s="79"/>
    </row>
    <row r="1117" spans="1:13" s="91" customFormat="1" x14ac:dyDescent="0.35">
      <c r="A1117" s="27"/>
      <c r="B1117" s="28"/>
      <c r="C1117" s="231" t="s">
        <v>24</v>
      </c>
      <c r="D1117" s="28" t="s">
        <v>19</v>
      </c>
      <c r="E1117" s="54">
        <v>4.8600000000000004E-2</v>
      </c>
      <c r="F1117" s="90">
        <v>1.4580000000000002</v>
      </c>
      <c r="G1117" s="33">
        <v>4</v>
      </c>
      <c r="H1117" s="29">
        <v>5.8320000000000007</v>
      </c>
      <c r="I1117" s="28"/>
      <c r="J1117" s="29"/>
      <c r="K1117" s="28"/>
      <c r="L1117" s="29"/>
      <c r="M1117" s="79">
        <f>H1117+J1117+L1117</f>
        <v>5.8320000000000007</v>
      </c>
    </row>
    <row r="1118" spans="1:13" x14ac:dyDescent="0.45">
      <c r="A1118" s="55" t="s">
        <v>369</v>
      </c>
      <c r="B1118" s="232" t="s">
        <v>612</v>
      </c>
      <c r="C1118" s="211" t="s">
        <v>608</v>
      </c>
      <c r="D1118" s="56" t="s">
        <v>25</v>
      </c>
      <c r="E1118" s="56"/>
      <c r="F1118" s="70">
        <v>20</v>
      </c>
      <c r="G1118" s="56"/>
      <c r="H1118" s="57"/>
      <c r="I1118" s="56"/>
      <c r="J1118" s="57"/>
      <c r="K1118" s="56"/>
      <c r="L1118" s="57"/>
      <c r="M1118" s="58"/>
    </row>
    <row r="1119" spans="1:13" x14ac:dyDescent="0.35">
      <c r="A1119" s="55"/>
      <c r="B1119" s="56"/>
      <c r="C1119" s="194" t="s">
        <v>14</v>
      </c>
      <c r="D1119" s="56" t="s">
        <v>15</v>
      </c>
      <c r="E1119" s="59">
        <v>0.245</v>
      </c>
      <c r="F1119" s="57">
        <v>4.9000000000000004</v>
      </c>
      <c r="G1119" s="56"/>
      <c r="H1119" s="57"/>
      <c r="I1119" s="60">
        <v>4.5999999999999996</v>
      </c>
      <c r="J1119" s="57">
        <v>22.54</v>
      </c>
      <c r="K1119" s="56"/>
      <c r="L1119" s="57"/>
      <c r="M1119" s="58">
        <f t="shared" ref="M1119:M1120" si="178">H1119+J1119+L1119</f>
        <v>22.54</v>
      </c>
    </row>
    <row r="1120" spans="1:13" x14ac:dyDescent="0.35">
      <c r="A1120" s="55"/>
      <c r="B1120" s="56"/>
      <c r="C1120" s="214" t="s">
        <v>22</v>
      </c>
      <c r="D1120" s="108" t="s">
        <v>19</v>
      </c>
      <c r="E1120" s="59">
        <v>0.109</v>
      </c>
      <c r="F1120" s="57">
        <v>2.1800000000000002</v>
      </c>
      <c r="G1120" s="117"/>
      <c r="H1120" s="110"/>
      <c r="I1120" s="110"/>
      <c r="J1120" s="57"/>
      <c r="K1120" s="113">
        <v>4</v>
      </c>
      <c r="L1120" s="57">
        <v>8.7200000000000006</v>
      </c>
      <c r="M1120" s="58">
        <f t="shared" si="178"/>
        <v>8.7200000000000006</v>
      </c>
    </row>
    <row r="1121" spans="1:14" x14ac:dyDescent="0.35">
      <c r="A1121" s="55"/>
      <c r="B1121" s="56"/>
      <c r="C1121" s="28" t="s">
        <v>23</v>
      </c>
      <c r="D1121" s="56"/>
      <c r="E1121" s="57"/>
      <c r="F1121" s="57"/>
      <c r="G1121" s="56"/>
      <c r="H1121" s="57"/>
      <c r="I1121" s="56"/>
      <c r="J1121" s="57"/>
      <c r="K1121" s="56"/>
      <c r="L1121" s="57"/>
      <c r="M1121" s="58"/>
    </row>
    <row r="1122" spans="1:14" x14ac:dyDescent="0.35">
      <c r="A1122" s="55" t="s">
        <v>417</v>
      </c>
      <c r="B1122" s="56" t="s">
        <v>614</v>
      </c>
      <c r="C1122" s="2" t="s">
        <v>609</v>
      </c>
      <c r="D1122" s="56" t="s">
        <v>25</v>
      </c>
      <c r="E1122" s="59"/>
      <c r="F1122" s="60">
        <v>20</v>
      </c>
      <c r="G1122" s="60">
        <v>54.2</v>
      </c>
      <c r="H1122" s="60">
        <v>1084</v>
      </c>
      <c r="I1122" s="60"/>
      <c r="J1122" s="60"/>
      <c r="K1122" s="60"/>
      <c r="L1122" s="60"/>
      <c r="M1122" s="73">
        <f t="shared" ref="M1122:M1123" si="179">H1122+J1122+L1122</f>
        <v>1084</v>
      </c>
    </row>
    <row r="1123" spans="1:14" x14ac:dyDescent="0.35">
      <c r="A1123" s="55"/>
      <c r="B1123" s="56"/>
      <c r="C1123" s="194" t="s">
        <v>24</v>
      </c>
      <c r="D1123" s="56" t="s">
        <v>19</v>
      </c>
      <c r="E1123" s="63">
        <v>8.8800000000000007E-3</v>
      </c>
      <c r="F1123" s="57">
        <v>0.17760000000000001</v>
      </c>
      <c r="G1123" s="113">
        <v>4</v>
      </c>
      <c r="H1123" s="57">
        <v>0.71040000000000003</v>
      </c>
      <c r="I1123" s="56"/>
      <c r="J1123" s="57"/>
      <c r="K1123" s="56"/>
      <c r="L1123" s="57"/>
      <c r="M1123" s="58">
        <f t="shared" si="179"/>
        <v>0.71040000000000003</v>
      </c>
    </row>
    <row r="1124" spans="1:14" x14ac:dyDescent="0.45">
      <c r="A1124" s="55" t="s">
        <v>370</v>
      </c>
      <c r="B1124" s="232" t="s">
        <v>613</v>
      </c>
      <c r="C1124" s="211" t="s">
        <v>610</v>
      </c>
      <c r="D1124" s="56" t="s">
        <v>25</v>
      </c>
      <c r="E1124" s="56"/>
      <c r="F1124" s="70">
        <v>20</v>
      </c>
      <c r="G1124" s="56"/>
      <c r="H1124" s="57"/>
      <c r="I1124" s="56"/>
      <c r="J1124" s="57"/>
      <c r="K1124" s="56"/>
      <c r="L1124" s="57"/>
      <c r="M1124" s="58"/>
    </row>
    <row r="1125" spans="1:14" x14ac:dyDescent="0.35">
      <c r="A1125" s="55"/>
      <c r="B1125" s="56"/>
      <c r="C1125" s="194" t="s">
        <v>14</v>
      </c>
      <c r="D1125" s="56" t="s">
        <v>15</v>
      </c>
      <c r="E1125" s="59">
        <v>0.40300000000000002</v>
      </c>
      <c r="F1125" s="57">
        <v>8.06</v>
      </c>
      <c r="G1125" s="56"/>
      <c r="H1125" s="57"/>
      <c r="I1125" s="60">
        <v>4.5999999999999996</v>
      </c>
      <c r="J1125" s="57">
        <v>37.076000000000001</v>
      </c>
      <c r="K1125" s="56"/>
      <c r="L1125" s="57"/>
      <c r="M1125" s="58">
        <f t="shared" ref="M1125:M1126" si="180">H1125+J1125+L1125</f>
        <v>37.076000000000001</v>
      </c>
    </row>
    <row r="1126" spans="1:14" x14ac:dyDescent="0.35">
      <c r="A1126" s="55"/>
      <c r="B1126" s="56"/>
      <c r="C1126" s="214" t="s">
        <v>32</v>
      </c>
      <c r="D1126" s="108" t="s">
        <v>19</v>
      </c>
      <c r="E1126" s="59">
        <v>0.16400000000000001</v>
      </c>
      <c r="F1126" s="57">
        <v>3.2800000000000002</v>
      </c>
      <c r="G1126" s="117"/>
      <c r="H1126" s="110"/>
      <c r="I1126" s="110"/>
      <c r="J1126" s="57"/>
      <c r="K1126" s="113">
        <v>4</v>
      </c>
      <c r="L1126" s="57">
        <v>13.120000000000001</v>
      </c>
      <c r="M1126" s="58">
        <f t="shared" si="180"/>
        <v>13.120000000000001</v>
      </c>
    </row>
    <row r="1127" spans="1:14" x14ac:dyDescent="0.35">
      <c r="A1127" s="55"/>
      <c r="B1127" s="56"/>
      <c r="C1127" s="28" t="s">
        <v>23</v>
      </c>
      <c r="D1127" s="56"/>
      <c r="E1127" s="57"/>
      <c r="F1127" s="57"/>
      <c r="G1127" s="56"/>
      <c r="H1127" s="57"/>
      <c r="I1127" s="56"/>
      <c r="J1127" s="57"/>
      <c r="K1127" s="56"/>
      <c r="L1127" s="57"/>
      <c r="M1127" s="58"/>
    </row>
    <row r="1128" spans="1:14" x14ac:dyDescent="0.35">
      <c r="A1128" s="55" t="s">
        <v>418</v>
      </c>
      <c r="B1128" s="56" t="s">
        <v>615</v>
      </c>
      <c r="C1128" s="2" t="s">
        <v>611</v>
      </c>
      <c r="D1128" s="56" t="s">
        <v>25</v>
      </c>
      <c r="E1128" s="59"/>
      <c r="F1128" s="60">
        <v>20</v>
      </c>
      <c r="G1128" s="57">
        <v>134.5</v>
      </c>
      <c r="H1128" s="57">
        <v>2690</v>
      </c>
      <c r="I1128" s="56"/>
      <c r="J1128" s="57"/>
      <c r="K1128" s="56"/>
      <c r="L1128" s="57"/>
      <c r="M1128" s="58">
        <f t="shared" ref="M1128:M1129" si="181">H1128+J1128+L1128</f>
        <v>2690</v>
      </c>
    </row>
    <row r="1129" spans="1:14" x14ac:dyDescent="0.35">
      <c r="A1129" s="55"/>
      <c r="B1129" s="56"/>
      <c r="C1129" s="194" t="s">
        <v>24</v>
      </c>
      <c r="D1129" s="56" t="s">
        <v>19</v>
      </c>
      <c r="E1129" s="61">
        <v>2.0399999999999998E-2</v>
      </c>
      <c r="F1129" s="57">
        <v>0.40799999999999997</v>
      </c>
      <c r="G1129" s="113">
        <v>4</v>
      </c>
      <c r="H1129" s="57">
        <v>1.6319999999999999</v>
      </c>
      <c r="I1129" s="56"/>
      <c r="J1129" s="57"/>
      <c r="K1129" s="56"/>
      <c r="L1129" s="57"/>
      <c r="M1129" s="58">
        <f t="shared" si="181"/>
        <v>1.6319999999999999</v>
      </c>
    </row>
    <row r="1130" spans="1:14" s="245" customFormat="1" x14ac:dyDescent="0.45">
      <c r="A1130" s="27" t="s">
        <v>371</v>
      </c>
      <c r="B1130" s="212" t="s">
        <v>112</v>
      </c>
      <c r="C1130" s="213" t="s">
        <v>766</v>
      </c>
      <c r="D1130" s="28" t="s">
        <v>20</v>
      </c>
      <c r="E1130" s="28"/>
      <c r="F1130" s="126">
        <v>0.25079999999999997</v>
      </c>
      <c r="G1130" s="28"/>
      <c r="H1130" s="29"/>
      <c r="I1130" s="28"/>
      <c r="J1130" s="29"/>
      <c r="K1130" s="28"/>
      <c r="L1130" s="29"/>
      <c r="M1130" s="79"/>
    </row>
    <row r="1131" spans="1:14" s="242" customFormat="1" x14ac:dyDescent="0.45">
      <c r="A1131" s="80"/>
      <c r="B1131" s="28"/>
      <c r="C1131" s="194" t="s">
        <v>14</v>
      </c>
      <c r="D1131" s="28" t="s">
        <v>15</v>
      </c>
      <c r="E1131" s="33">
        <v>305</v>
      </c>
      <c r="F1131" s="29">
        <v>76.493999999999986</v>
      </c>
      <c r="G1131" s="28"/>
      <c r="H1131" s="29"/>
      <c r="I1131" s="33">
        <v>6</v>
      </c>
      <c r="J1131" s="29">
        <v>458.96399999999994</v>
      </c>
      <c r="K1131" s="28"/>
      <c r="L1131" s="29"/>
      <c r="M1131" s="79">
        <f>H1131+J1131+L1131</f>
        <v>458.96399999999994</v>
      </c>
    </row>
    <row r="1132" spans="1:14" s="242" customFormat="1" x14ac:dyDescent="0.45">
      <c r="A1132" s="80"/>
      <c r="B1132" s="28"/>
      <c r="C1132" s="194" t="s">
        <v>22</v>
      </c>
      <c r="D1132" s="28" t="s">
        <v>19</v>
      </c>
      <c r="E1132" s="33">
        <v>162</v>
      </c>
      <c r="F1132" s="81">
        <v>40.629599999999996</v>
      </c>
      <c r="G1132" s="28"/>
      <c r="H1132" s="29"/>
      <c r="I1132" s="28"/>
      <c r="J1132" s="29"/>
      <c r="K1132" s="33">
        <v>4</v>
      </c>
      <c r="L1132" s="54">
        <v>162.51839999999999</v>
      </c>
      <c r="M1132" s="119">
        <f>H1132+J1132+L1132</f>
        <v>162.51839999999999</v>
      </c>
    </row>
    <row r="1133" spans="1:14" s="242" customFormat="1" x14ac:dyDescent="0.45">
      <c r="A1133" s="80"/>
      <c r="B1133" s="28"/>
      <c r="C1133" s="28" t="s">
        <v>23</v>
      </c>
      <c r="D1133" s="28"/>
      <c r="E1133" s="28"/>
      <c r="F1133" s="29"/>
      <c r="G1133" s="28"/>
      <c r="H1133" s="29"/>
      <c r="I1133" s="28"/>
      <c r="J1133" s="29"/>
      <c r="K1133" s="28"/>
      <c r="L1133" s="29"/>
      <c r="M1133" s="79"/>
    </row>
    <row r="1134" spans="1:14" s="242" customFormat="1" x14ac:dyDescent="0.45">
      <c r="A1134" s="27" t="s">
        <v>1015</v>
      </c>
      <c r="B1134" s="56" t="s">
        <v>39</v>
      </c>
      <c r="C1134" s="194" t="s">
        <v>765</v>
      </c>
      <c r="D1134" s="28" t="s">
        <v>25</v>
      </c>
      <c r="E1134" s="28"/>
      <c r="F1134" s="33">
        <v>2.4</v>
      </c>
      <c r="G1134" s="29">
        <v>405.28813559322037</v>
      </c>
      <c r="H1134" s="33">
        <v>972.69152542372888</v>
      </c>
      <c r="I1134" s="33"/>
      <c r="J1134" s="33"/>
      <c r="K1134" s="33"/>
      <c r="L1134" s="33"/>
      <c r="M1134" s="82">
        <f>H1134+J1134+L1134</f>
        <v>972.69152542372888</v>
      </c>
      <c r="N1134" s="140"/>
    </row>
    <row r="1135" spans="1:14" s="242" customFormat="1" x14ac:dyDescent="0.45">
      <c r="A1135" s="80"/>
      <c r="B1135" s="28"/>
      <c r="C1135" s="194" t="s">
        <v>24</v>
      </c>
      <c r="D1135" s="28" t="s">
        <v>19</v>
      </c>
      <c r="E1135" s="29">
        <v>49.2</v>
      </c>
      <c r="F1135" s="29">
        <v>12.339359999999999</v>
      </c>
      <c r="G1135" s="33">
        <v>4</v>
      </c>
      <c r="H1135" s="29">
        <v>49.357439999999997</v>
      </c>
      <c r="I1135" s="28"/>
      <c r="J1135" s="29"/>
      <c r="K1135" s="28"/>
      <c r="L1135" s="29"/>
      <c r="M1135" s="79">
        <f>H1135+J1135+L1135</f>
        <v>49.357439999999997</v>
      </c>
    </row>
    <row r="1136" spans="1:14" s="91" customFormat="1" ht="16.5" x14ac:dyDescent="0.35">
      <c r="A1136" s="80">
        <v>217</v>
      </c>
      <c r="B1136" s="109" t="s">
        <v>790</v>
      </c>
      <c r="C1136" s="213" t="s">
        <v>1082</v>
      </c>
      <c r="D1136" s="28" t="s">
        <v>1088</v>
      </c>
      <c r="E1136" s="34"/>
      <c r="F1136" s="121">
        <v>6.36</v>
      </c>
      <c r="G1136" s="34"/>
      <c r="H1136" s="30"/>
      <c r="I1136" s="34"/>
      <c r="J1136" s="30"/>
      <c r="K1136" s="34"/>
      <c r="L1136" s="30"/>
      <c r="M1136" s="50"/>
      <c r="N1136" s="32"/>
    </row>
    <row r="1137" spans="1:14" s="91" customFormat="1" x14ac:dyDescent="0.35">
      <c r="A1137" s="80"/>
      <c r="B1137" s="28"/>
      <c r="C1137" s="231" t="s">
        <v>14</v>
      </c>
      <c r="D1137" s="28" t="s">
        <v>15</v>
      </c>
      <c r="E1137" s="30">
        <v>2.72</v>
      </c>
      <c r="F1137" s="123">
        <v>17.299200000000003</v>
      </c>
      <c r="G1137" s="34"/>
      <c r="H1137" s="30"/>
      <c r="I1137" s="31">
        <v>6</v>
      </c>
      <c r="J1137" s="30">
        <v>103.79520000000002</v>
      </c>
      <c r="K1137" s="34"/>
      <c r="L1137" s="30"/>
      <c r="M1137" s="50">
        <f>H1137+J1137+L1137</f>
        <v>103.79520000000002</v>
      </c>
      <c r="N1137" s="32"/>
    </row>
    <row r="1138" spans="1:14" ht="16.5" x14ac:dyDescent="0.35">
      <c r="A1138" s="55"/>
      <c r="B1138" s="16" t="s">
        <v>791</v>
      </c>
      <c r="C1138" s="2" t="s">
        <v>1127</v>
      </c>
      <c r="D1138" s="56" t="s">
        <v>17</v>
      </c>
      <c r="E1138" s="141">
        <v>0.59</v>
      </c>
      <c r="F1138" s="23">
        <v>3.7524000000000002</v>
      </c>
      <c r="G1138" s="25"/>
      <c r="H1138" s="23"/>
      <c r="I1138" s="23"/>
      <c r="J1138" s="23"/>
      <c r="K1138" s="30">
        <v>49.35</v>
      </c>
      <c r="L1138" s="23">
        <v>185.18094000000002</v>
      </c>
      <c r="M1138" s="142">
        <f>H1138+J1138+L1138</f>
        <v>185.18094000000002</v>
      </c>
      <c r="N1138" s="143"/>
    </row>
    <row r="1139" spans="1:14" s="32" customFormat="1" x14ac:dyDescent="0.35">
      <c r="A1139" s="80"/>
      <c r="B1139" s="28"/>
      <c r="C1139" s="214" t="s">
        <v>22</v>
      </c>
      <c r="D1139" s="108" t="s">
        <v>19</v>
      </c>
      <c r="E1139" s="144">
        <v>1.4E-3</v>
      </c>
      <c r="F1139" s="145">
        <v>8.9040000000000005E-3</v>
      </c>
      <c r="G1139" s="146"/>
      <c r="H1139" s="146"/>
      <c r="I1139" s="146"/>
      <c r="J1139" s="147"/>
      <c r="K1139" s="148">
        <v>4</v>
      </c>
      <c r="L1139" s="149">
        <v>3.5616000000000002E-2</v>
      </c>
      <c r="M1139" s="50">
        <f>H1139+J1139+L1139</f>
        <v>3.5616000000000002E-2</v>
      </c>
    </row>
    <row r="1140" spans="1:14" s="91" customFormat="1" x14ac:dyDescent="0.35">
      <c r="A1140" s="80"/>
      <c r="B1140" s="28"/>
      <c r="C1140" s="88" t="s">
        <v>23</v>
      </c>
      <c r="D1140" s="28"/>
      <c r="E1140" s="34"/>
      <c r="F1140" s="123"/>
      <c r="G1140" s="34"/>
      <c r="H1140" s="30"/>
      <c r="I1140" s="34"/>
      <c r="J1140" s="30"/>
      <c r="K1140" s="34"/>
      <c r="L1140" s="30"/>
      <c r="M1140" s="50"/>
    </row>
    <row r="1141" spans="1:14" s="91" customFormat="1" ht="16.5" x14ac:dyDescent="0.35">
      <c r="A1141" s="80" t="s">
        <v>1016</v>
      </c>
      <c r="B1141" s="228" t="s">
        <v>793</v>
      </c>
      <c r="C1141" s="231" t="s">
        <v>794</v>
      </c>
      <c r="D1141" s="28" t="s">
        <v>1088</v>
      </c>
      <c r="E1141" s="145">
        <v>1.0149999999999999</v>
      </c>
      <c r="F1141" s="123">
        <v>6.4554</v>
      </c>
      <c r="G1141" s="31">
        <v>95</v>
      </c>
      <c r="H1141" s="30">
        <v>613.26300000000003</v>
      </c>
      <c r="I1141" s="34"/>
      <c r="J1141" s="30"/>
      <c r="K1141" s="34"/>
      <c r="L1141" s="30"/>
      <c r="M1141" s="50">
        <f>H1141+J1141+L1141</f>
        <v>613.26300000000003</v>
      </c>
      <c r="N1141" s="32"/>
    </row>
    <row r="1142" spans="1:14" s="91" customFormat="1" x14ac:dyDescent="0.35">
      <c r="A1142" s="80" t="s">
        <v>1017</v>
      </c>
      <c r="B1142" s="228" t="s">
        <v>795</v>
      </c>
      <c r="C1142" s="231" t="s">
        <v>796</v>
      </c>
      <c r="D1142" s="28" t="s">
        <v>25</v>
      </c>
      <c r="E1142" s="145">
        <v>0.33200000000000002</v>
      </c>
      <c r="F1142" s="123">
        <v>2.1115200000000001</v>
      </c>
      <c r="G1142" s="31">
        <v>42.4</v>
      </c>
      <c r="H1142" s="30">
        <v>89.528447999999997</v>
      </c>
      <c r="I1142" s="34"/>
      <c r="J1142" s="30"/>
      <c r="K1142" s="34"/>
      <c r="L1142" s="30"/>
      <c r="M1142" s="50">
        <f>H1142+J1142+L1142</f>
        <v>89.528447999999997</v>
      </c>
      <c r="N1142" s="32"/>
    </row>
    <row r="1143" spans="1:14" s="32" customFormat="1" ht="16.5" x14ac:dyDescent="0.35">
      <c r="A1143" s="80" t="s">
        <v>1018</v>
      </c>
      <c r="B1143" s="228" t="s">
        <v>797</v>
      </c>
      <c r="C1143" s="194" t="s">
        <v>33</v>
      </c>
      <c r="D1143" s="28" t="s">
        <v>1088</v>
      </c>
      <c r="E1143" s="28">
        <v>0.2</v>
      </c>
      <c r="F1143" s="33">
        <v>1.2720000000000002</v>
      </c>
      <c r="G1143" s="29">
        <v>4.3099999999999996</v>
      </c>
      <c r="H1143" s="29">
        <v>5.4823200000000005</v>
      </c>
      <c r="I1143" s="28"/>
      <c r="J1143" s="29"/>
      <c r="K1143" s="28"/>
      <c r="L1143" s="29"/>
      <c r="M1143" s="79">
        <f>H1143+J1143+L1143</f>
        <v>5.4823200000000005</v>
      </c>
    </row>
    <row r="1144" spans="1:14" s="91" customFormat="1" ht="16.5" x14ac:dyDescent="0.35">
      <c r="A1144" s="80">
        <v>218</v>
      </c>
      <c r="B1144" s="109" t="s">
        <v>790</v>
      </c>
      <c r="C1144" s="213" t="s">
        <v>1083</v>
      </c>
      <c r="D1144" s="28" t="s">
        <v>1088</v>
      </c>
      <c r="E1144" s="34"/>
      <c r="F1144" s="121">
        <v>1.26</v>
      </c>
      <c r="G1144" s="34"/>
      <c r="H1144" s="30"/>
      <c r="I1144" s="34"/>
      <c r="J1144" s="30"/>
      <c r="K1144" s="34"/>
      <c r="L1144" s="30"/>
      <c r="M1144" s="50"/>
      <c r="N1144" s="32"/>
    </row>
    <row r="1145" spans="1:14" s="91" customFormat="1" x14ac:dyDescent="0.35">
      <c r="A1145" s="80"/>
      <c r="B1145" s="28"/>
      <c r="C1145" s="231" t="s">
        <v>14</v>
      </c>
      <c r="D1145" s="28" t="s">
        <v>15</v>
      </c>
      <c r="E1145" s="30">
        <v>2.72</v>
      </c>
      <c r="F1145" s="123">
        <v>3.4272000000000005</v>
      </c>
      <c r="G1145" s="34"/>
      <c r="H1145" s="30"/>
      <c r="I1145" s="31">
        <v>6</v>
      </c>
      <c r="J1145" s="30">
        <v>20.563200000000002</v>
      </c>
      <c r="K1145" s="34"/>
      <c r="L1145" s="30"/>
      <c r="M1145" s="50">
        <f>H1145+J1145+L1145</f>
        <v>20.563200000000002</v>
      </c>
      <c r="N1145" s="32"/>
    </row>
    <row r="1146" spans="1:14" ht="16.5" x14ac:dyDescent="0.35">
      <c r="A1146" s="55"/>
      <c r="B1146" s="16" t="s">
        <v>791</v>
      </c>
      <c r="C1146" s="2" t="s">
        <v>1127</v>
      </c>
      <c r="D1146" s="56" t="s">
        <v>17</v>
      </c>
      <c r="E1146" s="141">
        <v>0.59</v>
      </c>
      <c r="F1146" s="23">
        <v>0.74339999999999995</v>
      </c>
      <c r="G1146" s="25"/>
      <c r="H1146" s="23"/>
      <c r="I1146" s="23"/>
      <c r="J1146" s="23"/>
      <c r="K1146" s="30">
        <v>49.35</v>
      </c>
      <c r="L1146" s="23">
        <v>36.686790000000002</v>
      </c>
      <c r="M1146" s="142">
        <f>H1146+J1146+L1146</f>
        <v>36.686790000000002</v>
      </c>
      <c r="N1146" s="143"/>
    </row>
    <row r="1147" spans="1:14" s="32" customFormat="1" x14ac:dyDescent="0.35">
      <c r="A1147" s="80"/>
      <c r="B1147" s="28"/>
      <c r="C1147" s="214" t="s">
        <v>22</v>
      </c>
      <c r="D1147" s="108" t="s">
        <v>19</v>
      </c>
      <c r="E1147" s="144">
        <v>1.4E-3</v>
      </c>
      <c r="F1147" s="145">
        <v>1.7639999999999999E-3</v>
      </c>
      <c r="G1147" s="146"/>
      <c r="H1147" s="146"/>
      <c r="I1147" s="146"/>
      <c r="J1147" s="147"/>
      <c r="K1147" s="148">
        <v>4</v>
      </c>
      <c r="L1147" s="149">
        <v>7.0559999999999998E-3</v>
      </c>
      <c r="M1147" s="50">
        <f>H1147+J1147+L1147</f>
        <v>7.0559999999999998E-3</v>
      </c>
    </row>
    <row r="1148" spans="1:14" s="91" customFormat="1" x14ac:dyDescent="0.35">
      <c r="A1148" s="80"/>
      <c r="B1148" s="28"/>
      <c r="C1148" s="88" t="s">
        <v>23</v>
      </c>
      <c r="D1148" s="28"/>
      <c r="E1148" s="34"/>
      <c r="F1148" s="123"/>
      <c r="G1148" s="34"/>
      <c r="H1148" s="30"/>
      <c r="I1148" s="34"/>
      <c r="J1148" s="30"/>
      <c r="K1148" s="34"/>
      <c r="L1148" s="30"/>
      <c r="M1148" s="50"/>
    </row>
    <row r="1149" spans="1:14" s="91" customFormat="1" ht="16.5" x14ac:dyDescent="0.35">
      <c r="A1149" s="80" t="s">
        <v>1019</v>
      </c>
      <c r="B1149" s="228" t="s">
        <v>793</v>
      </c>
      <c r="C1149" s="231" t="s">
        <v>794</v>
      </c>
      <c r="D1149" s="28" t="s">
        <v>1088</v>
      </c>
      <c r="E1149" s="145">
        <v>1.0149999999999999</v>
      </c>
      <c r="F1149" s="123">
        <v>1.2788999999999999</v>
      </c>
      <c r="G1149" s="31">
        <v>95</v>
      </c>
      <c r="H1149" s="30">
        <v>121.49549999999999</v>
      </c>
      <c r="I1149" s="34"/>
      <c r="J1149" s="30"/>
      <c r="K1149" s="34"/>
      <c r="L1149" s="30"/>
      <c r="M1149" s="50">
        <f>H1149+J1149+L1149</f>
        <v>121.49549999999999</v>
      </c>
      <c r="N1149" s="32"/>
    </row>
    <row r="1150" spans="1:14" s="91" customFormat="1" x14ac:dyDescent="0.35">
      <c r="A1150" s="80" t="s">
        <v>1020</v>
      </c>
      <c r="B1150" s="228" t="s">
        <v>795</v>
      </c>
      <c r="C1150" s="231" t="s">
        <v>796</v>
      </c>
      <c r="D1150" s="28" t="s">
        <v>25</v>
      </c>
      <c r="E1150" s="145">
        <v>0.33200000000000002</v>
      </c>
      <c r="F1150" s="123">
        <v>0.41832000000000003</v>
      </c>
      <c r="G1150" s="31">
        <v>42.4</v>
      </c>
      <c r="H1150" s="30">
        <v>17.736768000000001</v>
      </c>
      <c r="I1150" s="34"/>
      <c r="J1150" s="30"/>
      <c r="K1150" s="34"/>
      <c r="L1150" s="30"/>
      <c r="M1150" s="50">
        <f>H1150+J1150+L1150</f>
        <v>17.736768000000001</v>
      </c>
      <c r="N1150" s="32"/>
    </row>
    <row r="1151" spans="1:14" s="32" customFormat="1" ht="16.5" x14ac:dyDescent="0.35">
      <c r="A1151" s="80" t="s">
        <v>1021</v>
      </c>
      <c r="B1151" s="228" t="s">
        <v>797</v>
      </c>
      <c r="C1151" s="194" t="s">
        <v>33</v>
      </c>
      <c r="D1151" s="28" t="s">
        <v>1088</v>
      </c>
      <c r="E1151" s="28">
        <v>0.2</v>
      </c>
      <c r="F1151" s="33">
        <v>0.252</v>
      </c>
      <c r="G1151" s="29">
        <v>4.3099999999999996</v>
      </c>
      <c r="H1151" s="29">
        <v>1.08612</v>
      </c>
      <c r="I1151" s="28"/>
      <c r="J1151" s="29"/>
      <c r="K1151" s="28"/>
      <c r="L1151" s="29"/>
      <c r="M1151" s="79">
        <f>H1151+J1151+L1151</f>
        <v>1.08612</v>
      </c>
    </row>
    <row r="1152" spans="1:14" s="91" customFormat="1" ht="16.5" x14ac:dyDescent="0.35">
      <c r="A1152" s="80">
        <v>219</v>
      </c>
      <c r="B1152" s="109" t="s">
        <v>790</v>
      </c>
      <c r="C1152" s="213" t="s">
        <v>1084</v>
      </c>
      <c r="D1152" s="28" t="s">
        <v>1088</v>
      </c>
      <c r="E1152" s="34"/>
      <c r="F1152" s="121">
        <v>0.96</v>
      </c>
      <c r="G1152" s="34"/>
      <c r="H1152" s="30"/>
      <c r="I1152" s="34"/>
      <c r="J1152" s="30"/>
      <c r="K1152" s="34"/>
      <c r="L1152" s="30"/>
      <c r="M1152" s="50"/>
      <c r="N1152" s="32"/>
    </row>
    <row r="1153" spans="1:15" s="91" customFormat="1" x14ac:dyDescent="0.35">
      <c r="A1153" s="80"/>
      <c r="B1153" s="28"/>
      <c r="C1153" s="231" t="s">
        <v>14</v>
      </c>
      <c r="D1153" s="28" t="s">
        <v>15</v>
      </c>
      <c r="E1153" s="30">
        <v>2.72</v>
      </c>
      <c r="F1153" s="123">
        <v>2.6112000000000002</v>
      </c>
      <c r="G1153" s="34"/>
      <c r="H1153" s="30"/>
      <c r="I1153" s="31">
        <v>6</v>
      </c>
      <c r="J1153" s="30">
        <v>15.667200000000001</v>
      </c>
      <c r="K1153" s="34"/>
      <c r="L1153" s="30"/>
      <c r="M1153" s="50">
        <f>H1153+J1153+L1153</f>
        <v>15.667200000000001</v>
      </c>
      <c r="N1153" s="32"/>
    </row>
    <row r="1154" spans="1:15" ht="16.5" x14ac:dyDescent="0.35">
      <c r="A1154" s="55"/>
      <c r="B1154" s="16" t="s">
        <v>791</v>
      </c>
      <c r="C1154" s="2" t="s">
        <v>1127</v>
      </c>
      <c r="D1154" s="56" t="s">
        <v>17</v>
      </c>
      <c r="E1154" s="141">
        <v>0.59</v>
      </c>
      <c r="F1154" s="23">
        <v>0.5663999999999999</v>
      </c>
      <c r="G1154" s="25"/>
      <c r="H1154" s="23"/>
      <c r="I1154" s="23"/>
      <c r="J1154" s="23"/>
      <c r="K1154" s="30">
        <v>49.35</v>
      </c>
      <c r="L1154" s="23">
        <v>27.951839999999997</v>
      </c>
      <c r="M1154" s="142">
        <f>H1154+J1154+L1154</f>
        <v>27.951839999999997</v>
      </c>
      <c r="N1154" s="143"/>
    </row>
    <row r="1155" spans="1:15" s="32" customFormat="1" x14ac:dyDescent="0.35">
      <c r="A1155" s="80"/>
      <c r="B1155" s="28"/>
      <c r="C1155" s="214" t="s">
        <v>22</v>
      </c>
      <c r="D1155" s="108" t="s">
        <v>19</v>
      </c>
      <c r="E1155" s="144">
        <v>1.4E-3</v>
      </c>
      <c r="F1155" s="145">
        <v>1.3439999999999999E-3</v>
      </c>
      <c r="G1155" s="146"/>
      <c r="H1155" s="146"/>
      <c r="I1155" s="146"/>
      <c r="J1155" s="147"/>
      <c r="K1155" s="148">
        <v>4</v>
      </c>
      <c r="L1155" s="149">
        <v>5.3759999999999997E-3</v>
      </c>
      <c r="M1155" s="50">
        <f>H1155+J1155+L1155</f>
        <v>5.3759999999999997E-3</v>
      </c>
    </row>
    <row r="1156" spans="1:15" s="91" customFormat="1" x14ac:dyDescent="0.35">
      <c r="A1156" s="80"/>
      <c r="B1156" s="28"/>
      <c r="C1156" s="88" t="s">
        <v>23</v>
      </c>
      <c r="D1156" s="28"/>
      <c r="E1156" s="34"/>
      <c r="F1156" s="123"/>
      <c r="G1156" s="34"/>
      <c r="H1156" s="30"/>
      <c r="I1156" s="34"/>
      <c r="J1156" s="30"/>
      <c r="K1156" s="34"/>
      <c r="L1156" s="30"/>
      <c r="M1156" s="50"/>
    </row>
    <row r="1157" spans="1:15" s="91" customFormat="1" ht="16.5" x14ac:dyDescent="0.35">
      <c r="A1157" s="80" t="s">
        <v>419</v>
      </c>
      <c r="B1157" s="228" t="s">
        <v>793</v>
      </c>
      <c r="C1157" s="231" t="s">
        <v>794</v>
      </c>
      <c r="D1157" s="28" t="s">
        <v>1088</v>
      </c>
      <c r="E1157" s="145">
        <v>1.0149999999999999</v>
      </c>
      <c r="F1157" s="123">
        <v>0.97439999999999982</v>
      </c>
      <c r="G1157" s="31">
        <v>95</v>
      </c>
      <c r="H1157" s="30">
        <v>92.567999999999984</v>
      </c>
      <c r="I1157" s="34"/>
      <c r="J1157" s="30"/>
      <c r="K1157" s="34"/>
      <c r="L1157" s="30"/>
      <c r="M1157" s="50">
        <f>H1157+J1157+L1157</f>
        <v>92.567999999999984</v>
      </c>
      <c r="N1157" s="32"/>
    </row>
    <row r="1158" spans="1:15" s="91" customFormat="1" x14ac:dyDescent="0.35">
      <c r="A1158" s="80" t="s">
        <v>1022</v>
      </c>
      <c r="B1158" s="228" t="s">
        <v>795</v>
      </c>
      <c r="C1158" s="231" t="s">
        <v>796</v>
      </c>
      <c r="D1158" s="28" t="s">
        <v>25</v>
      </c>
      <c r="E1158" s="145">
        <v>0.33200000000000002</v>
      </c>
      <c r="F1158" s="123">
        <v>0.31872</v>
      </c>
      <c r="G1158" s="31">
        <v>42.4</v>
      </c>
      <c r="H1158" s="30">
        <v>13.513728</v>
      </c>
      <c r="I1158" s="34"/>
      <c r="J1158" s="30"/>
      <c r="K1158" s="34"/>
      <c r="L1158" s="30"/>
      <c r="M1158" s="50">
        <f>H1158+J1158+L1158</f>
        <v>13.513728</v>
      </c>
      <c r="N1158" s="32"/>
    </row>
    <row r="1159" spans="1:15" s="32" customFormat="1" ht="16.5" x14ac:dyDescent="0.35">
      <c r="A1159" s="80" t="s">
        <v>1023</v>
      </c>
      <c r="B1159" s="228" t="s">
        <v>797</v>
      </c>
      <c r="C1159" s="194" t="s">
        <v>33</v>
      </c>
      <c r="D1159" s="28" t="s">
        <v>1088</v>
      </c>
      <c r="E1159" s="28">
        <v>0.2</v>
      </c>
      <c r="F1159" s="33">
        <v>0.192</v>
      </c>
      <c r="G1159" s="29">
        <v>4.3099999999999996</v>
      </c>
      <c r="H1159" s="29">
        <v>0.82751999999999992</v>
      </c>
      <c r="I1159" s="28"/>
      <c r="J1159" s="29"/>
      <c r="K1159" s="28"/>
      <c r="L1159" s="29"/>
      <c r="M1159" s="79">
        <f>H1159+J1159+L1159</f>
        <v>0.82751999999999992</v>
      </c>
    </row>
    <row r="1160" spans="1:15" x14ac:dyDescent="0.35">
      <c r="A1160" s="55"/>
      <c r="B1160" s="56"/>
      <c r="C1160" s="246" t="s">
        <v>616</v>
      </c>
      <c r="D1160" s="56"/>
      <c r="E1160" s="61"/>
      <c r="F1160" s="2"/>
      <c r="G1160" s="60"/>
      <c r="H1160" s="57"/>
      <c r="I1160" s="57"/>
      <c r="J1160" s="57"/>
      <c r="K1160" s="56"/>
      <c r="L1160" s="57"/>
      <c r="M1160" s="58"/>
    </row>
    <row r="1161" spans="1:15" s="247" customFormat="1" x14ac:dyDescent="0.45">
      <c r="A1161" s="27" t="s">
        <v>372</v>
      </c>
      <c r="B1161" s="212" t="s">
        <v>219</v>
      </c>
      <c r="C1161" s="213" t="s">
        <v>617</v>
      </c>
      <c r="D1161" s="28" t="s">
        <v>618</v>
      </c>
      <c r="E1161" s="28"/>
      <c r="F1161" s="78">
        <v>3</v>
      </c>
      <c r="G1161" s="28"/>
      <c r="H1161" s="29"/>
      <c r="I1161" s="28"/>
      <c r="J1161" s="29"/>
      <c r="K1161" s="28"/>
      <c r="L1161" s="29"/>
      <c r="M1161" s="79"/>
      <c r="N1161" s="150"/>
      <c r="O1161" s="150"/>
    </row>
    <row r="1162" spans="1:15" s="247" customFormat="1" x14ac:dyDescent="0.45">
      <c r="A1162" s="27"/>
      <c r="B1162" s="28"/>
      <c r="C1162" s="194" t="s">
        <v>14</v>
      </c>
      <c r="D1162" s="28" t="s">
        <v>15</v>
      </c>
      <c r="E1162" s="29">
        <v>1.78</v>
      </c>
      <c r="F1162" s="29">
        <v>5.34</v>
      </c>
      <c r="G1162" s="28"/>
      <c r="H1162" s="29"/>
      <c r="I1162" s="33">
        <v>6</v>
      </c>
      <c r="J1162" s="29">
        <v>32.04</v>
      </c>
      <c r="K1162" s="28"/>
      <c r="L1162" s="29"/>
      <c r="M1162" s="79">
        <f>H1162+J1162+L1162</f>
        <v>32.04</v>
      </c>
      <c r="N1162" s="150"/>
      <c r="O1162" s="150"/>
    </row>
    <row r="1163" spans="1:15" s="247" customFormat="1" x14ac:dyDescent="0.45">
      <c r="A1163" s="27"/>
      <c r="B1163" s="28"/>
      <c r="C1163" s="194" t="s">
        <v>22</v>
      </c>
      <c r="D1163" s="28" t="s">
        <v>19</v>
      </c>
      <c r="E1163" s="29">
        <v>0.12</v>
      </c>
      <c r="F1163" s="29">
        <v>0.36</v>
      </c>
      <c r="G1163" s="28"/>
      <c r="H1163" s="29"/>
      <c r="I1163" s="28"/>
      <c r="J1163" s="29"/>
      <c r="K1163" s="33">
        <v>4</v>
      </c>
      <c r="L1163" s="29">
        <v>1.44</v>
      </c>
      <c r="M1163" s="79">
        <f>H1163+J1163+L1163</f>
        <v>1.44</v>
      </c>
      <c r="N1163" s="150"/>
      <c r="O1163" s="150"/>
    </row>
    <row r="1164" spans="1:15" s="247" customFormat="1" x14ac:dyDescent="0.45">
      <c r="A1164" s="27"/>
      <c r="B1164" s="28"/>
      <c r="C1164" s="28" t="s">
        <v>23</v>
      </c>
      <c r="D1164" s="28"/>
      <c r="E1164" s="28"/>
      <c r="F1164" s="29"/>
      <c r="G1164" s="28"/>
      <c r="H1164" s="29"/>
      <c r="I1164" s="28"/>
      <c r="J1164" s="29"/>
      <c r="K1164" s="28"/>
      <c r="L1164" s="29"/>
      <c r="M1164" s="79"/>
      <c r="N1164" s="150"/>
      <c r="O1164" s="150"/>
    </row>
    <row r="1165" spans="1:15" s="247" customFormat="1" x14ac:dyDescent="0.45">
      <c r="A1165" s="27"/>
      <c r="B1165" s="28"/>
      <c r="C1165" s="248" t="s">
        <v>619</v>
      </c>
      <c r="D1165" s="28" t="s">
        <v>618</v>
      </c>
      <c r="E1165" s="28"/>
      <c r="F1165" s="33">
        <v>3</v>
      </c>
      <c r="G1165" s="29"/>
      <c r="H1165" s="29"/>
      <c r="I1165" s="28"/>
      <c r="J1165" s="29"/>
      <c r="K1165" s="28"/>
      <c r="L1165" s="29"/>
      <c r="M1165" s="79"/>
      <c r="N1165" s="150"/>
      <c r="O1165" s="150"/>
    </row>
    <row r="1166" spans="1:15" s="247" customFormat="1" x14ac:dyDescent="0.45">
      <c r="A1166" s="27" t="s">
        <v>1024</v>
      </c>
      <c r="B1166" s="226"/>
      <c r="C1166" s="194" t="s">
        <v>620</v>
      </c>
      <c r="D1166" s="28" t="s">
        <v>25</v>
      </c>
      <c r="E1166" s="28">
        <v>1.2</v>
      </c>
      <c r="F1166" s="33">
        <v>3.5999999999999996</v>
      </c>
      <c r="G1166" s="29">
        <v>33.016949152542374</v>
      </c>
      <c r="H1166" s="29">
        <v>118.86101694915253</v>
      </c>
      <c r="I1166" s="28"/>
      <c r="J1166" s="29"/>
      <c r="K1166" s="28"/>
      <c r="L1166" s="29"/>
      <c r="M1166" s="79">
        <f t="shared" ref="M1166:M1174" si="182">H1166+J1166+L1166</f>
        <v>118.86101694915253</v>
      </c>
      <c r="N1166" s="150"/>
      <c r="O1166" s="150"/>
    </row>
    <row r="1167" spans="1:15" s="247" customFormat="1" x14ac:dyDescent="0.45">
      <c r="A1167" s="27" t="s">
        <v>1025</v>
      </c>
      <c r="B1167" s="226"/>
      <c r="C1167" s="194" t="s">
        <v>621</v>
      </c>
      <c r="D1167" s="28" t="s">
        <v>37</v>
      </c>
      <c r="E1167" s="28">
        <v>7</v>
      </c>
      <c r="F1167" s="33">
        <v>21</v>
      </c>
      <c r="G1167" s="29">
        <v>11.677966101694915</v>
      </c>
      <c r="H1167" s="29">
        <v>245.23728813559322</v>
      </c>
      <c r="I1167" s="28"/>
      <c r="J1167" s="29"/>
      <c r="K1167" s="28"/>
      <c r="L1167" s="29"/>
      <c r="M1167" s="79">
        <f t="shared" si="182"/>
        <v>245.23728813559322</v>
      </c>
      <c r="N1167" s="150"/>
      <c r="O1167" s="150"/>
    </row>
    <row r="1168" spans="1:15" s="247" customFormat="1" x14ac:dyDescent="0.45">
      <c r="A1168" s="27" t="s">
        <v>1026</v>
      </c>
      <c r="B1168" s="226"/>
      <c r="C1168" s="194" t="s">
        <v>622</v>
      </c>
      <c r="D1168" s="28" t="s">
        <v>37</v>
      </c>
      <c r="E1168" s="28">
        <v>1</v>
      </c>
      <c r="F1168" s="33">
        <v>3</v>
      </c>
      <c r="G1168" s="29">
        <v>195.62711864406782</v>
      </c>
      <c r="H1168" s="29">
        <v>586.88135593220341</v>
      </c>
      <c r="I1168" s="28"/>
      <c r="J1168" s="29"/>
      <c r="K1168" s="28"/>
      <c r="L1168" s="29"/>
      <c r="M1168" s="79">
        <f t="shared" si="182"/>
        <v>586.88135593220341</v>
      </c>
      <c r="N1168" s="150"/>
      <c r="O1168" s="150"/>
    </row>
    <row r="1169" spans="1:15" s="247" customFormat="1" x14ac:dyDescent="0.45">
      <c r="A1169" s="27" t="s">
        <v>1027</v>
      </c>
      <c r="B1169" s="226"/>
      <c r="C1169" s="194" t="s">
        <v>623</v>
      </c>
      <c r="D1169" s="28" t="s">
        <v>37</v>
      </c>
      <c r="E1169" s="28">
        <v>1</v>
      </c>
      <c r="F1169" s="33">
        <v>3</v>
      </c>
      <c r="G1169" s="29">
        <v>84.745762711864415</v>
      </c>
      <c r="H1169" s="29">
        <v>254.23728813559325</v>
      </c>
      <c r="I1169" s="28"/>
      <c r="J1169" s="29"/>
      <c r="K1169" s="28"/>
      <c r="L1169" s="29"/>
      <c r="M1169" s="79">
        <f t="shared" si="182"/>
        <v>254.23728813559325</v>
      </c>
      <c r="N1169" s="150"/>
      <c r="O1169" s="150"/>
    </row>
    <row r="1170" spans="1:15" s="247" customFormat="1" x14ac:dyDescent="0.45">
      <c r="A1170" s="27" t="s">
        <v>1028</v>
      </c>
      <c r="B1170" s="226"/>
      <c r="C1170" s="194" t="s">
        <v>624</v>
      </c>
      <c r="D1170" s="28" t="s">
        <v>37</v>
      </c>
      <c r="E1170" s="28">
        <v>1</v>
      </c>
      <c r="F1170" s="33">
        <v>3</v>
      </c>
      <c r="G1170" s="29">
        <v>53.720338983050851</v>
      </c>
      <c r="H1170" s="29">
        <v>161.16101694915255</v>
      </c>
      <c r="I1170" s="28"/>
      <c r="J1170" s="29"/>
      <c r="K1170" s="28"/>
      <c r="L1170" s="29"/>
      <c r="M1170" s="79">
        <f t="shared" si="182"/>
        <v>161.16101694915255</v>
      </c>
      <c r="N1170" s="150"/>
      <c r="O1170" s="150"/>
    </row>
    <row r="1171" spans="1:15" s="247" customFormat="1" x14ac:dyDescent="0.45">
      <c r="A1171" s="27" t="s">
        <v>1029</v>
      </c>
      <c r="B1171" s="226"/>
      <c r="C1171" s="194" t="s">
        <v>1087</v>
      </c>
      <c r="D1171" s="28" t="s">
        <v>37</v>
      </c>
      <c r="E1171" s="28">
        <v>1</v>
      </c>
      <c r="F1171" s="33">
        <v>3</v>
      </c>
      <c r="G1171" s="29">
        <v>8.4745762711864412</v>
      </c>
      <c r="H1171" s="29">
        <v>25.423728813559322</v>
      </c>
      <c r="I1171" s="28"/>
      <c r="J1171" s="29"/>
      <c r="K1171" s="28"/>
      <c r="L1171" s="29"/>
      <c r="M1171" s="79">
        <f t="shared" si="182"/>
        <v>25.423728813559322</v>
      </c>
      <c r="N1171" s="150"/>
      <c r="O1171" s="150"/>
    </row>
    <row r="1172" spans="1:15" s="247" customFormat="1" x14ac:dyDescent="0.45">
      <c r="A1172" s="27" t="s">
        <v>1030</v>
      </c>
      <c r="B1172" s="28" t="s">
        <v>122</v>
      </c>
      <c r="C1172" s="194" t="s">
        <v>421</v>
      </c>
      <c r="D1172" s="28" t="s">
        <v>37</v>
      </c>
      <c r="E1172" s="151">
        <v>1</v>
      </c>
      <c r="F1172" s="33">
        <v>3</v>
      </c>
      <c r="G1172" s="33">
        <v>2095.1039999999998</v>
      </c>
      <c r="H1172" s="29">
        <v>6285.3119999999999</v>
      </c>
      <c r="I1172" s="28"/>
      <c r="J1172" s="29"/>
      <c r="K1172" s="28"/>
      <c r="L1172" s="29"/>
      <c r="M1172" s="79">
        <f t="shared" si="182"/>
        <v>6285.3119999999999</v>
      </c>
      <c r="N1172" s="150"/>
      <c r="O1172" s="150"/>
    </row>
    <row r="1173" spans="1:15" s="247" customFormat="1" x14ac:dyDescent="0.45">
      <c r="A1173" s="27" t="s">
        <v>1031</v>
      </c>
      <c r="B1173" s="226"/>
      <c r="C1173" s="194" t="s">
        <v>625</v>
      </c>
      <c r="D1173" s="28" t="s">
        <v>37</v>
      </c>
      <c r="E1173" s="28">
        <v>1</v>
      </c>
      <c r="F1173" s="33">
        <v>3</v>
      </c>
      <c r="G1173" s="29">
        <v>73.271186440677965</v>
      </c>
      <c r="H1173" s="29">
        <v>219.81355932203388</v>
      </c>
      <c r="I1173" s="28"/>
      <c r="J1173" s="29"/>
      <c r="K1173" s="28"/>
      <c r="L1173" s="29"/>
      <c r="M1173" s="79">
        <f t="shared" si="182"/>
        <v>219.81355932203388</v>
      </c>
      <c r="N1173" s="150"/>
      <c r="O1173" s="150"/>
    </row>
    <row r="1174" spans="1:15" s="247" customFormat="1" x14ac:dyDescent="0.45">
      <c r="A1174" s="27" t="s">
        <v>1032</v>
      </c>
      <c r="B1174" s="226"/>
      <c r="C1174" s="194" t="s">
        <v>626</v>
      </c>
      <c r="D1174" s="28" t="s">
        <v>37</v>
      </c>
      <c r="E1174" s="28">
        <v>1</v>
      </c>
      <c r="F1174" s="33">
        <v>3</v>
      </c>
      <c r="G1174" s="29">
        <v>138.98305084745763</v>
      </c>
      <c r="H1174" s="29">
        <v>416.94915254237287</v>
      </c>
      <c r="I1174" s="28"/>
      <c r="J1174" s="29"/>
      <c r="K1174" s="28"/>
      <c r="L1174" s="29"/>
      <c r="M1174" s="79">
        <f t="shared" si="182"/>
        <v>416.94915254237287</v>
      </c>
      <c r="N1174" s="150"/>
      <c r="O1174" s="150"/>
    </row>
    <row r="1175" spans="1:15" s="247" customFormat="1" x14ac:dyDescent="0.45">
      <c r="A1175" s="27"/>
      <c r="B1175" s="28"/>
      <c r="C1175" s="194" t="s">
        <v>24</v>
      </c>
      <c r="D1175" s="28" t="s">
        <v>19</v>
      </c>
      <c r="E1175" s="29">
        <v>1.1299999999999999</v>
      </c>
      <c r="F1175" s="29">
        <v>3.3899999999999997</v>
      </c>
      <c r="G1175" s="33">
        <v>4</v>
      </c>
      <c r="H1175" s="29">
        <v>13.559999999999999</v>
      </c>
      <c r="I1175" s="28"/>
      <c r="J1175" s="29"/>
      <c r="K1175" s="28"/>
      <c r="L1175" s="29"/>
      <c r="M1175" s="79">
        <f>H1175+J1175+L1175</f>
        <v>13.559999999999999</v>
      </c>
      <c r="N1175" s="150"/>
      <c r="O1175" s="150"/>
    </row>
    <row r="1176" spans="1:15" s="32" customFormat="1" x14ac:dyDescent="0.35">
      <c r="A1176" s="80">
        <v>221</v>
      </c>
      <c r="B1176" s="212" t="s">
        <v>211</v>
      </c>
      <c r="C1176" s="213" t="s">
        <v>767</v>
      </c>
      <c r="D1176" s="28" t="s">
        <v>54</v>
      </c>
      <c r="E1176" s="28"/>
      <c r="F1176" s="126">
        <v>9.600000000000003E-2</v>
      </c>
      <c r="G1176" s="28"/>
      <c r="H1176" s="29"/>
      <c r="I1176" s="28"/>
      <c r="J1176" s="29"/>
      <c r="K1176" s="28"/>
      <c r="L1176" s="29"/>
      <c r="M1176" s="50"/>
    </row>
    <row r="1177" spans="1:15" s="32" customFormat="1" x14ac:dyDescent="0.35">
      <c r="A1177" s="80"/>
      <c r="B1177" s="28"/>
      <c r="C1177" s="194" t="s">
        <v>44</v>
      </c>
      <c r="D1177" s="28" t="s">
        <v>15</v>
      </c>
      <c r="E1177" s="28">
        <v>2.6399999999999997</v>
      </c>
      <c r="F1177" s="29">
        <v>0.25344000000000005</v>
      </c>
      <c r="G1177" s="28"/>
      <c r="H1177" s="29"/>
      <c r="I1177" s="33">
        <v>6</v>
      </c>
      <c r="J1177" s="29">
        <v>1.5206400000000002</v>
      </c>
      <c r="K1177" s="28"/>
      <c r="L1177" s="29"/>
      <c r="M1177" s="50">
        <f>H1177+J1177+L1177</f>
        <v>1.5206400000000002</v>
      </c>
    </row>
    <row r="1178" spans="1:15" s="32" customFormat="1" x14ac:dyDescent="0.35">
      <c r="A1178" s="80"/>
      <c r="B1178" s="28"/>
      <c r="C1178" s="28" t="s">
        <v>23</v>
      </c>
      <c r="D1178" s="28"/>
      <c r="E1178" s="28"/>
      <c r="F1178" s="29"/>
      <c r="G1178" s="28"/>
      <c r="H1178" s="29"/>
      <c r="I1178" s="28"/>
      <c r="J1178" s="29"/>
      <c r="K1178" s="28"/>
      <c r="L1178" s="29"/>
      <c r="M1178" s="50"/>
    </row>
    <row r="1179" spans="1:15" s="32" customFormat="1" x14ac:dyDescent="0.35">
      <c r="A1179" s="80" t="s">
        <v>1033</v>
      </c>
      <c r="B1179" s="28" t="s">
        <v>591</v>
      </c>
      <c r="C1179" s="194" t="s">
        <v>627</v>
      </c>
      <c r="D1179" s="28" t="s">
        <v>54</v>
      </c>
      <c r="E1179" s="29">
        <v>1.02</v>
      </c>
      <c r="F1179" s="54">
        <v>9.7920000000000035E-2</v>
      </c>
      <c r="G1179" s="33">
        <v>119</v>
      </c>
      <c r="H1179" s="29">
        <v>11.652480000000004</v>
      </c>
      <c r="I1179" s="28"/>
      <c r="J1179" s="29"/>
      <c r="K1179" s="28"/>
      <c r="L1179" s="29"/>
      <c r="M1179" s="50">
        <f>H1179+J1179+L1179</f>
        <v>11.652480000000004</v>
      </c>
    </row>
    <row r="1180" spans="1:15" s="32" customFormat="1" x14ac:dyDescent="0.35">
      <c r="A1180" s="80" t="s">
        <v>1034</v>
      </c>
      <c r="B1180" s="28" t="s">
        <v>506</v>
      </c>
      <c r="C1180" s="194" t="s">
        <v>212</v>
      </c>
      <c r="D1180" s="28" t="s">
        <v>54</v>
      </c>
      <c r="E1180" s="54">
        <v>2.4E-2</v>
      </c>
      <c r="F1180" s="54">
        <v>2.3040000000000009E-3</v>
      </c>
      <c r="G1180" s="33">
        <v>474</v>
      </c>
      <c r="H1180" s="29">
        <v>1.0920960000000004</v>
      </c>
      <c r="I1180" s="29"/>
      <c r="J1180" s="29"/>
      <c r="K1180" s="28"/>
      <c r="L1180" s="29"/>
      <c r="M1180" s="50">
        <f>H1180+J1180+L1180</f>
        <v>1.0920960000000004</v>
      </c>
    </row>
    <row r="1181" spans="1:15" s="32" customFormat="1" x14ac:dyDescent="0.35">
      <c r="A1181" s="80"/>
      <c r="B1181" s="28"/>
      <c r="C1181" s="194" t="s">
        <v>24</v>
      </c>
      <c r="D1181" s="28" t="s">
        <v>19</v>
      </c>
      <c r="E1181" s="29">
        <v>0.77800000000000002</v>
      </c>
      <c r="F1181" s="54">
        <v>7.4688000000000032E-2</v>
      </c>
      <c r="G1181" s="33">
        <v>4</v>
      </c>
      <c r="H1181" s="29">
        <v>0.29875200000000013</v>
      </c>
      <c r="I1181" s="28"/>
      <c r="J1181" s="29"/>
      <c r="K1181" s="28"/>
      <c r="L1181" s="29"/>
      <c r="M1181" s="50">
        <f>H1181+J1181+L1181</f>
        <v>0.29875200000000013</v>
      </c>
    </row>
    <row r="1182" spans="1:15" s="32" customFormat="1" x14ac:dyDescent="0.35">
      <c r="A1182" s="80"/>
      <c r="B1182" s="28"/>
      <c r="C1182" s="249" t="s">
        <v>628</v>
      </c>
      <c r="D1182" s="28"/>
      <c r="E1182" s="29"/>
      <c r="F1182" s="54"/>
      <c r="G1182" s="33"/>
      <c r="H1182" s="29"/>
      <c r="I1182" s="28"/>
      <c r="J1182" s="29"/>
      <c r="K1182" s="28"/>
      <c r="L1182" s="29"/>
      <c r="M1182" s="50"/>
    </row>
    <row r="1183" spans="1:15" ht="16.5" x14ac:dyDescent="0.35">
      <c r="A1183" s="55" t="s">
        <v>872</v>
      </c>
      <c r="B1183" s="201" t="s">
        <v>41</v>
      </c>
      <c r="C1183" s="192" t="s">
        <v>42</v>
      </c>
      <c r="D1183" s="56" t="s">
        <v>1088</v>
      </c>
      <c r="E1183" s="56"/>
      <c r="F1183" s="17">
        <v>223.4</v>
      </c>
      <c r="G1183" s="56"/>
      <c r="H1183" s="57"/>
      <c r="I1183" s="56"/>
      <c r="J1183" s="57"/>
      <c r="K1183" s="56"/>
      <c r="L1183" s="57"/>
      <c r="M1183" s="58"/>
    </row>
    <row r="1184" spans="1:15" x14ac:dyDescent="0.35">
      <c r="A1184" s="55"/>
      <c r="B1184" s="56"/>
      <c r="C1184" s="2" t="s">
        <v>14</v>
      </c>
      <c r="D1184" s="56" t="s">
        <v>15</v>
      </c>
      <c r="E1184" s="59">
        <v>2.7E-2</v>
      </c>
      <c r="F1184" s="57">
        <v>6.0318000000000005</v>
      </c>
      <c r="G1184" s="56"/>
      <c r="H1184" s="57"/>
      <c r="I1184" s="60">
        <v>6</v>
      </c>
      <c r="J1184" s="57">
        <v>36.190800000000003</v>
      </c>
      <c r="K1184" s="56"/>
      <c r="L1184" s="57"/>
      <c r="M1184" s="58">
        <f>H1184+J1184+L1184</f>
        <v>36.190800000000003</v>
      </c>
    </row>
    <row r="1185" spans="1:16" x14ac:dyDescent="0.35">
      <c r="A1185" s="55"/>
      <c r="B1185" s="45" t="s">
        <v>472</v>
      </c>
      <c r="C1185" s="2" t="s">
        <v>16</v>
      </c>
      <c r="D1185" s="56" t="s">
        <v>17</v>
      </c>
      <c r="E1185" s="61">
        <v>6.0499999999999998E-2</v>
      </c>
      <c r="F1185" s="57">
        <v>13.515700000000001</v>
      </c>
      <c r="G1185" s="56"/>
      <c r="H1185" s="57"/>
      <c r="I1185" s="57"/>
      <c r="J1185" s="57"/>
      <c r="K1185" s="30">
        <v>43.71</v>
      </c>
      <c r="L1185" s="57">
        <v>590.77124700000002</v>
      </c>
      <c r="M1185" s="58">
        <f>H1185+J1185+L1185</f>
        <v>590.77124700000002</v>
      </c>
      <c r="N1185" s="62"/>
    </row>
    <row r="1186" spans="1:16" x14ac:dyDescent="0.35">
      <c r="A1186" s="55"/>
      <c r="B1186" s="56"/>
      <c r="C1186" s="2" t="s">
        <v>18</v>
      </c>
      <c r="D1186" s="56" t="s">
        <v>19</v>
      </c>
      <c r="E1186" s="63">
        <v>2.2100000000000002E-3</v>
      </c>
      <c r="F1186" s="59">
        <v>0.49371400000000004</v>
      </c>
      <c r="G1186" s="56"/>
      <c r="H1186" s="57"/>
      <c r="I1186" s="56"/>
      <c r="J1186" s="57"/>
      <c r="K1186" s="60">
        <v>4</v>
      </c>
      <c r="L1186" s="57">
        <v>1.9748560000000002</v>
      </c>
      <c r="M1186" s="58">
        <f>H1186+J1186+L1186</f>
        <v>1.9748560000000002</v>
      </c>
    </row>
    <row r="1187" spans="1:16" ht="16.5" x14ac:dyDescent="0.35">
      <c r="A1187" s="55" t="s">
        <v>1035</v>
      </c>
      <c r="B1187" s="56" t="s">
        <v>474</v>
      </c>
      <c r="C1187" s="2" t="s">
        <v>55</v>
      </c>
      <c r="D1187" s="56" t="s">
        <v>1088</v>
      </c>
      <c r="E1187" s="63">
        <v>5.9999999999999995E-5</v>
      </c>
      <c r="F1187" s="59">
        <v>1.3403999999999999E-2</v>
      </c>
      <c r="G1187" s="24">
        <v>33.9</v>
      </c>
      <c r="H1187" s="59">
        <v>0.45439559999999996</v>
      </c>
      <c r="I1187" s="56"/>
      <c r="J1187" s="57"/>
      <c r="K1187" s="56"/>
      <c r="L1187" s="57"/>
      <c r="M1187" s="64">
        <f>H1187+J1187+L1187</f>
        <v>0.45439559999999996</v>
      </c>
    </row>
    <row r="1188" spans="1:16" ht="16.5" x14ac:dyDescent="0.35">
      <c r="A1188" s="55" t="s">
        <v>873</v>
      </c>
      <c r="B1188" s="117" t="s">
        <v>56</v>
      </c>
      <c r="C1188" s="192" t="s">
        <v>475</v>
      </c>
      <c r="D1188" s="56" t="s">
        <v>1088</v>
      </c>
      <c r="E1188" s="56"/>
      <c r="F1188" s="65">
        <v>39.4</v>
      </c>
      <c r="G1188" s="56"/>
      <c r="H1188" s="57"/>
      <c r="I1188" s="56"/>
      <c r="J1188" s="57"/>
      <c r="K1188" s="56"/>
      <c r="L1188" s="57"/>
      <c r="M1188" s="58"/>
    </row>
    <row r="1189" spans="1:16" x14ac:dyDescent="0.35">
      <c r="A1189" s="55"/>
      <c r="B1189" s="56"/>
      <c r="C1189" s="2" t="s">
        <v>14</v>
      </c>
      <c r="D1189" s="56" t="s">
        <v>15</v>
      </c>
      <c r="E1189" s="57">
        <v>3.97</v>
      </c>
      <c r="F1189" s="23">
        <v>156.41800000000001</v>
      </c>
      <c r="G1189" s="56"/>
      <c r="H1189" s="57"/>
      <c r="I1189" s="60">
        <v>6</v>
      </c>
      <c r="J1189" s="57">
        <v>938.50800000000004</v>
      </c>
      <c r="K1189" s="56"/>
      <c r="L1189" s="57"/>
      <c r="M1189" s="58">
        <f>H1189+J1189+L1189</f>
        <v>938.50800000000004</v>
      </c>
    </row>
    <row r="1190" spans="1:16" s="43" customFormat="1" ht="16.5" x14ac:dyDescent="0.35">
      <c r="A1190" s="202" t="s">
        <v>874</v>
      </c>
      <c r="B1190" s="117" t="s">
        <v>75</v>
      </c>
      <c r="C1190" s="199" t="s">
        <v>476</v>
      </c>
      <c r="D1190" s="45" t="s">
        <v>1088</v>
      </c>
      <c r="E1190" s="200"/>
      <c r="F1190" s="66">
        <v>39.4</v>
      </c>
      <c r="G1190" s="200"/>
      <c r="H1190" s="200"/>
      <c r="I1190" s="200"/>
      <c r="J1190" s="200"/>
      <c r="K1190" s="200"/>
      <c r="L1190" s="200"/>
      <c r="M1190" s="53"/>
    </row>
    <row r="1191" spans="1:16" s="43" customFormat="1" ht="16.5" x14ac:dyDescent="0.35">
      <c r="A1191" s="44"/>
      <c r="B1191" s="45" t="s">
        <v>472</v>
      </c>
      <c r="C1191" s="197" t="s">
        <v>1089</v>
      </c>
      <c r="D1191" s="45" t="s">
        <v>17</v>
      </c>
      <c r="E1191" s="54">
        <v>2.5000000000000001E-2</v>
      </c>
      <c r="F1191" s="30">
        <v>0.98499999999999999</v>
      </c>
      <c r="G1191" s="45"/>
      <c r="H1191" s="47"/>
      <c r="I1191" s="47"/>
      <c r="J1191" s="47"/>
      <c r="K1191" s="30">
        <v>43.71</v>
      </c>
      <c r="L1191" s="30">
        <v>43.054349999999999</v>
      </c>
      <c r="M1191" s="48">
        <f>H1191+J1191+L1191</f>
        <v>43.054349999999999</v>
      </c>
    </row>
    <row r="1192" spans="1:16" x14ac:dyDescent="0.35">
      <c r="A1192" s="55" t="s">
        <v>875</v>
      </c>
      <c r="B1192" s="2"/>
      <c r="C1192" s="192" t="s">
        <v>477</v>
      </c>
      <c r="D1192" s="56" t="s">
        <v>20</v>
      </c>
      <c r="E1192" s="56"/>
      <c r="F1192" s="65">
        <v>512.46</v>
      </c>
      <c r="G1192" s="57"/>
      <c r="H1192" s="57"/>
      <c r="I1192" s="56"/>
      <c r="J1192" s="57"/>
      <c r="K1192" s="56"/>
      <c r="L1192" s="57"/>
      <c r="M1192" s="58"/>
      <c r="N1192" s="67"/>
    </row>
    <row r="1193" spans="1:16" s="68" customFormat="1" x14ac:dyDescent="0.35">
      <c r="A1193" s="203" t="s">
        <v>1036</v>
      </c>
      <c r="B1193" s="117" t="s">
        <v>40</v>
      </c>
      <c r="C1193" s="2" t="s">
        <v>65</v>
      </c>
      <c r="D1193" s="56" t="s">
        <v>20</v>
      </c>
      <c r="E1193" s="56"/>
      <c r="F1193" s="57">
        <v>512.46</v>
      </c>
      <c r="G1193" s="56"/>
      <c r="H1193" s="56"/>
      <c r="I1193" s="56"/>
      <c r="J1193" s="57"/>
      <c r="K1193" s="23">
        <v>8.1300000000000008</v>
      </c>
      <c r="L1193" s="57">
        <v>4166.2998000000007</v>
      </c>
      <c r="M1193" s="58">
        <f>H1193+J1193+L1193</f>
        <v>4166.2998000000007</v>
      </c>
      <c r="O1193" s="69"/>
    </row>
    <row r="1194" spans="1:16" s="205" customFormat="1" ht="16.5" x14ac:dyDescent="0.45">
      <c r="A1194" s="55" t="s">
        <v>876</v>
      </c>
      <c r="B1194" s="201" t="s">
        <v>48</v>
      </c>
      <c r="C1194" s="204" t="s">
        <v>479</v>
      </c>
      <c r="D1194" s="56" t="s">
        <v>1088</v>
      </c>
      <c r="E1194" s="56"/>
      <c r="F1194" s="70">
        <v>123.1</v>
      </c>
      <c r="G1194" s="56"/>
      <c r="H1194" s="57"/>
      <c r="I1194" s="56"/>
      <c r="J1194" s="57"/>
      <c r="K1194" s="56"/>
      <c r="L1194" s="57"/>
      <c r="M1194" s="58"/>
      <c r="P1194" s="206"/>
    </row>
    <row r="1195" spans="1:16" s="207" customFormat="1" x14ac:dyDescent="0.45">
      <c r="A1195" s="55"/>
      <c r="B1195" s="56" t="s">
        <v>480</v>
      </c>
      <c r="C1195" s="2" t="s">
        <v>49</v>
      </c>
      <c r="D1195" s="56" t="s">
        <v>17</v>
      </c>
      <c r="E1195" s="61">
        <v>2.4649999999999998E-2</v>
      </c>
      <c r="F1195" s="57">
        <v>3.0344149999999996</v>
      </c>
      <c r="G1195" s="56"/>
      <c r="H1195" s="57"/>
      <c r="I1195" s="57"/>
      <c r="J1195" s="57"/>
      <c r="K1195" s="57">
        <v>21.69</v>
      </c>
      <c r="L1195" s="57">
        <v>65.816461349999997</v>
      </c>
      <c r="M1195" s="58">
        <f>H1195+J1195+L1195</f>
        <v>65.816461349999997</v>
      </c>
    </row>
    <row r="1196" spans="1:16" s="207" customFormat="1" ht="16.5" x14ac:dyDescent="0.45">
      <c r="A1196" s="21" t="s">
        <v>877</v>
      </c>
      <c r="B1196" s="15" t="s">
        <v>21</v>
      </c>
      <c r="C1196" s="208" t="s">
        <v>481</v>
      </c>
      <c r="D1196" s="16" t="s">
        <v>1088</v>
      </c>
      <c r="E1196" s="16"/>
      <c r="F1196" s="65">
        <v>123.1</v>
      </c>
      <c r="G1196" s="16"/>
      <c r="H1196" s="18"/>
      <c r="I1196" s="16"/>
      <c r="J1196" s="18"/>
      <c r="K1196" s="16"/>
      <c r="L1196" s="18"/>
      <c r="M1196" s="19"/>
    </row>
    <row r="1197" spans="1:16" s="207" customFormat="1" x14ac:dyDescent="0.45">
      <c r="A1197" s="21"/>
      <c r="B1197" s="16"/>
      <c r="C1197" s="193" t="s">
        <v>14</v>
      </c>
      <c r="D1197" s="16" t="s">
        <v>15</v>
      </c>
      <c r="E1197" s="23">
        <v>1.8</v>
      </c>
      <c r="F1197" s="71">
        <v>221.57999999999998</v>
      </c>
      <c r="G1197" s="25"/>
      <c r="H1197" s="23"/>
      <c r="I1197" s="71">
        <v>6</v>
      </c>
      <c r="J1197" s="23">
        <v>1329.48</v>
      </c>
      <c r="K1197" s="25"/>
      <c r="L1197" s="23"/>
      <c r="M1197" s="26">
        <f>H1197+J1197+L1197</f>
        <v>1329.48</v>
      </c>
    </row>
    <row r="1198" spans="1:16" s="207" customFormat="1" ht="16.5" x14ac:dyDescent="0.45">
      <c r="A1198" s="21" t="s">
        <v>373</v>
      </c>
      <c r="B1198" s="56" t="s">
        <v>461</v>
      </c>
      <c r="C1198" s="209" t="s">
        <v>482</v>
      </c>
      <c r="D1198" s="16" t="s">
        <v>1088</v>
      </c>
      <c r="E1198" s="23">
        <v>1.1000000000000001</v>
      </c>
      <c r="F1198" s="71">
        <v>135.41</v>
      </c>
      <c r="G1198" s="71">
        <v>29.7</v>
      </c>
      <c r="H1198" s="23">
        <v>4021.6769999999997</v>
      </c>
      <c r="I1198" s="25"/>
      <c r="J1198" s="23"/>
      <c r="K1198" s="25"/>
      <c r="L1198" s="23"/>
      <c r="M1198" s="26">
        <f>H1198+J1198+L1198</f>
        <v>4021.6769999999997</v>
      </c>
    </row>
    <row r="1199" spans="1:16" s="207" customFormat="1" ht="16.5" x14ac:dyDescent="0.45">
      <c r="A1199" s="55" t="s">
        <v>374</v>
      </c>
      <c r="B1199" s="201" t="s">
        <v>50</v>
      </c>
      <c r="C1199" s="204" t="s">
        <v>483</v>
      </c>
      <c r="D1199" s="56" t="s">
        <v>1088</v>
      </c>
      <c r="E1199" s="56"/>
      <c r="F1199" s="70">
        <v>59.1</v>
      </c>
      <c r="G1199" s="56"/>
      <c r="H1199" s="57"/>
      <c r="I1199" s="56"/>
      <c r="J1199" s="57"/>
      <c r="K1199" s="56"/>
      <c r="L1199" s="57"/>
      <c r="M1199" s="58"/>
    </row>
    <row r="1200" spans="1:16" s="207" customFormat="1" x14ac:dyDescent="0.45">
      <c r="A1200" s="55"/>
      <c r="B1200" s="56"/>
      <c r="C1200" s="2" t="s">
        <v>14</v>
      </c>
      <c r="D1200" s="56" t="s">
        <v>15</v>
      </c>
      <c r="E1200" s="57">
        <v>0.13400000000000001</v>
      </c>
      <c r="F1200" s="57">
        <v>7.9194000000000004</v>
      </c>
      <c r="G1200" s="56"/>
      <c r="H1200" s="57"/>
      <c r="I1200" s="60">
        <v>6</v>
      </c>
      <c r="J1200" s="57">
        <v>47.516400000000004</v>
      </c>
      <c r="K1200" s="56"/>
      <c r="L1200" s="57"/>
      <c r="M1200" s="58">
        <f>H1200+J1200+L1200</f>
        <v>47.516400000000004</v>
      </c>
    </row>
    <row r="1201" spans="1:13" s="207" customFormat="1" x14ac:dyDescent="0.45">
      <c r="A1201" s="55"/>
      <c r="B1201" s="56" t="s">
        <v>484</v>
      </c>
      <c r="C1201" s="2" t="s">
        <v>51</v>
      </c>
      <c r="D1201" s="56" t="s">
        <v>17</v>
      </c>
      <c r="E1201" s="61">
        <v>2.9090000000000001E-2</v>
      </c>
      <c r="F1201" s="57">
        <v>1.7192190000000001</v>
      </c>
      <c r="G1201" s="56"/>
      <c r="H1201" s="57"/>
      <c r="I1201" s="57"/>
      <c r="J1201" s="57"/>
      <c r="K1201" s="57">
        <v>27.4</v>
      </c>
      <c r="L1201" s="57">
        <v>47.1066006</v>
      </c>
      <c r="M1201" s="58">
        <f>H1201+J1201+L1201</f>
        <v>47.1066006</v>
      </c>
    </row>
    <row r="1202" spans="1:13" s="207" customFormat="1" x14ac:dyDescent="0.45">
      <c r="A1202" s="55"/>
      <c r="B1202" s="56" t="s">
        <v>485</v>
      </c>
      <c r="C1202" s="2" t="s">
        <v>52</v>
      </c>
      <c r="D1202" s="56" t="s">
        <v>17</v>
      </c>
      <c r="E1202" s="59">
        <v>0.13</v>
      </c>
      <c r="F1202" s="57">
        <v>7.6830000000000007</v>
      </c>
      <c r="G1202" s="56"/>
      <c r="H1202" s="57"/>
      <c r="I1202" s="57"/>
      <c r="J1202" s="57"/>
      <c r="K1202" s="57">
        <v>4.97</v>
      </c>
      <c r="L1202" s="57">
        <v>38.184510000000003</v>
      </c>
      <c r="M1202" s="58">
        <f>H1202+J1202+L1202</f>
        <v>38.184510000000003</v>
      </c>
    </row>
    <row r="1203" spans="1:13" s="207" customFormat="1" x14ac:dyDescent="0.45">
      <c r="A1203" s="72" t="s">
        <v>1037</v>
      </c>
      <c r="B1203" s="56" t="s">
        <v>474</v>
      </c>
      <c r="C1203" s="210" t="s">
        <v>437</v>
      </c>
      <c r="D1203" s="56" t="s">
        <v>54</v>
      </c>
      <c r="E1203" s="57">
        <v>1.1000000000000001</v>
      </c>
      <c r="F1203" s="57">
        <v>65.010000000000005</v>
      </c>
      <c r="G1203" s="24">
        <v>33.9</v>
      </c>
      <c r="H1203" s="60">
        <v>2203.8389999999999</v>
      </c>
      <c r="I1203" s="60"/>
      <c r="J1203" s="60"/>
      <c r="K1203" s="60"/>
      <c r="L1203" s="60"/>
      <c r="M1203" s="73">
        <f>H1203+J1203+L1203</f>
        <v>2203.8389999999999</v>
      </c>
    </row>
    <row r="1204" spans="1:13" s="207" customFormat="1" ht="16.5" x14ac:dyDescent="0.45">
      <c r="A1204" s="55" t="s">
        <v>878</v>
      </c>
      <c r="B1204" s="201" t="s">
        <v>50</v>
      </c>
      <c r="C1204" s="204" t="s">
        <v>486</v>
      </c>
      <c r="D1204" s="56" t="s">
        <v>1088</v>
      </c>
      <c r="E1204" s="56"/>
      <c r="F1204" s="70">
        <v>49</v>
      </c>
      <c r="G1204" s="56"/>
      <c r="H1204" s="57"/>
      <c r="I1204" s="56"/>
      <c r="J1204" s="57"/>
      <c r="K1204" s="56"/>
      <c r="L1204" s="57"/>
      <c r="M1204" s="58"/>
    </row>
    <row r="1205" spans="1:13" s="207" customFormat="1" x14ac:dyDescent="0.45">
      <c r="A1205" s="55"/>
      <c r="B1205" s="56"/>
      <c r="C1205" s="2" t="s">
        <v>14</v>
      </c>
      <c r="D1205" s="56" t="s">
        <v>15</v>
      </c>
      <c r="E1205" s="57">
        <v>0.13400000000000001</v>
      </c>
      <c r="F1205" s="60">
        <v>6.5660000000000007</v>
      </c>
      <c r="G1205" s="56"/>
      <c r="H1205" s="57"/>
      <c r="I1205" s="60">
        <v>6</v>
      </c>
      <c r="J1205" s="57">
        <v>39.396000000000001</v>
      </c>
      <c r="K1205" s="56"/>
      <c r="L1205" s="57"/>
      <c r="M1205" s="58">
        <f>H1205+J1205+L1205</f>
        <v>39.396000000000001</v>
      </c>
    </row>
    <row r="1206" spans="1:13" s="207" customFormat="1" x14ac:dyDescent="0.45">
      <c r="A1206" s="55"/>
      <c r="B1206" s="56" t="s">
        <v>484</v>
      </c>
      <c r="C1206" s="2" t="s">
        <v>51</v>
      </c>
      <c r="D1206" s="56" t="s">
        <v>17</v>
      </c>
      <c r="E1206" s="61">
        <v>2.9090000000000001E-2</v>
      </c>
      <c r="F1206" s="57">
        <v>1.4254100000000001</v>
      </c>
      <c r="G1206" s="56"/>
      <c r="H1206" s="57"/>
      <c r="I1206" s="57"/>
      <c r="J1206" s="57"/>
      <c r="K1206" s="57">
        <v>27.4</v>
      </c>
      <c r="L1206" s="57">
        <v>39.056233999999996</v>
      </c>
      <c r="M1206" s="58">
        <f>H1206+J1206+L1206</f>
        <v>39.056233999999996</v>
      </c>
    </row>
    <row r="1207" spans="1:13" s="207" customFormat="1" x14ac:dyDescent="0.45">
      <c r="A1207" s="55"/>
      <c r="B1207" s="56" t="s">
        <v>485</v>
      </c>
      <c r="C1207" s="2" t="s">
        <v>52</v>
      </c>
      <c r="D1207" s="56" t="s">
        <v>17</v>
      </c>
      <c r="E1207" s="59">
        <v>0.13</v>
      </c>
      <c r="F1207" s="57">
        <v>6.37</v>
      </c>
      <c r="G1207" s="56"/>
      <c r="H1207" s="57"/>
      <c r="I1207" s="57"/>
      <c r="J1207" s="57"/>
      <c r="K1207" s="57">
        <v>4.97</v>
      </c>
      <c r="L1207" s="57">
        <v>31.658899999999999</v>
      </c>
      <c r="M1207" s="58">
        <f>H1207+J1207+L1207</f>
        <v>31.658899999999999</v>
      </c>
    </row>
    <row r="1208" spans="1:13" s="207" customFormat="1" ht="16.5" x14ac:dyDescent="0.45">
      <c r="A1208" s="72" t="s">
        <v>1038</v>
      </c>
      <c r="B1208" s="56" t="s">
        <v>487</v>
      </c>
      <c r="C1208" s="2" t="s">
        <v>488</v>
      </c>
      <c r="D1208" s="56" t="s">
        <v>1088</v>
      </c>
      <c r="E1208" s="57">
        <v>1.1000000000000001</v>
      </c>
      <c r="F1208" s="60">
        <v>53.900000000000006</v>
      </c>
      <c r="G1208" s="60">
        <v>21</v>
      </c>
      <c r="H1208" s="57">
        <v>1131.9000000000001</v>
      </c>
      <c r="I1208" s="56"/>
      <c r="J1208" s="57"/>
      <c r="K1208" s="56"/>
      <c r="L1208" s="57"/>
      <c r="M1208" s="58">
        <f>H1208+J1208+L1208</f>
        <v>1131.9000000000001</v>
      </c>
    </row>
    <row r="1209" spans="1:13" ht="16.5" x14ac:dyDescent="0.35">
      <c r="A1209" s="55" t="s">
        <v>420</v>
      </c>
      <c r="B1209" s="201" t="s">
        <v>43</v>
      </c>
      <c r="C1209" s="211" t="s">
        <v>489</v>
      </c>
      <c r="D1209" s="56" t="s">
        <v>1088</v>
      </c>
      <c r="E1209" s="56"/>
      <c r="F1209" s="74">
        <v>7.1</v>
      </c>
      <c r="G1209" s="56"/>
      <c r="H1209" s="57"/>
      <c r="I1209" s="56"/>
      <c r="J1209" s="57"/>
      <c r="K1209" s="56"/>
      <c r="L1209" s="57"/>
      <c r="M1209" s="58"/>
    </row>
    <row r="1210" spans="1:13" x14ac:dyDescent="0.35">
      <c r="A1210" s="55"/>
      <c r="B1210" s="56"/>
      <c r="C1210" s="2" t="s">
        <v>44</v>
      </c>
      <c r="D1210" s="56" t="s">
        <v>15</v>
      </c>
      <c r="E1210" s="57">
        <v>0.89</v>
      </c>
      <c r="F1210" s="57">
        <v>6.319</v>
      </c>
      <c r="G1210" s="56"/>
      <c r="H1210" s="57"/>
      <c r="I1210" s="60">
        <v>7.8</v>
      </c>
      <c r="J1210" s="57">
        <v>49.288199999999996</v>
      </c>
      <c r="K1210" s="56"/>
      <c r="L1210" s="57"/>
      <c r="M1210" s="58">
        <f>H1210+J1210+L1210</f>
        <v>49.288199999999996</v>
      </c>
    </row>
    <row r="1211" spans="1:13" x14ac:dyDescent="0.35">
      <c r="A1211" s="55"/>
      <c r="B1211" s="56"/>
      <c r="C1211" s="2" t="s">
        <v>22</v>
      </c>
      <c r="D1211" s="56" t="s">
        <v>19</v>
      </c>
      <c r="E1211" s="57">
        <v>0.37</v>
      </c>
      <c r="F1211" s="57">
        <v>2.6269999999999998</v>
      </c>
      <c r="G1211" s="56"/>
      <c r="H1211" s="57"/>
      <c r="I1211" s="60"/>
      <c r="J1211" s="57"/>
      <c r="K1211" s="60">
        <v>4</v>
      </c>
      <c r="L1211" s="57">
        <v>10.507999999999999</v>
      </c>
      <c r="M1211" s="58">
        <f>H1211+J1211+L1211</f>
        <v>10.507999999999999</v>
      </c>
    </row>
    <row r="1212" spans="1:13" x14ac:dyDescent="0.35">
      <c r="A1212" s="55"/>
      <c r="B1212" s="56"/>
      <c r="C1212" s="56" t="s">
        <v>23</v>
      </c>
      <c r="D1212" s="56"/>
      <c r="E1212" s="56"/>
      <c r="F1212" s="57"/>
      <c r="G1212" s="56"/>
      <c r="H1212" s="57"/>
      <c r="I1212" s="56"/>
      <c r="J1212" s="57"/>
      <c r="K1212" s="56"/>
      <c r="L1212" s="57"/>
      <c r="M1212" s="58"/>
    </row>
    <row r="1213" spans="1:13" ht="16.5" x14ac:dyDescent="0.35">
      <c r="A1213" s="55" t="s">
        <v>375</v>
      </c>
      <c r="B1213" s="56" t="s">
        <v>487</v>
      </c>
      <c r="C1213" s="2" t="s">
        <v>45</v>
      </c>
      <c r="D1213" s="56" t="s">
        <v>1088</v>
      </c>
      <c r="E1213" s="57">
        <v>1.1499999999999999</v>
      </c>
      <c r="F1213" s="60">
        <v>8.1649999999999991</v>
      </c>
      <c r="G1213" s="60">
        <v>21</v>
      </c>
      <c r="H1213" s="60">
        <v>171.46499999999997</v>
      </c>
      <c r="I1213" s="56"/>
      <c r="J1213" s="57"/>
      <c r="K1213" s="56"/>
      <c r="L1213" s="57"/>
      <c r="M1213" s="73">
        <f>H1213+J1213+L1213</f>
        <v>171.46499999999997</v>
      </c>
    </row>
    <row r="1214" spans="1:13" x14ac:dyDescent="0.35">
      <c r="A1214" s="55"/>
      <c r="B1214" s="56"/>
      <c r="C1214" s="2" t="s">
        <v>24</v>
      </c>
      <c r="D1214" s="56" t="s">
        <v>19</v>
      </c>
      <c r="E1214" s="57">
        <v>0.02</v>
      </c>
      <c r="F1214" s="57">
        <v>0.14199999999999999</v>
      </c>
      <c r="G1214" s="60">
        <v>4</v>
      </c>
      <c r="H1214" s="57">
        <v>0.56799999999999995</v>
      </c>
      <c r="I1214" s="56"/>
      <c r="J1214" s="57"/>
      <c r="K1214" s="56"/>
      <c r="L1214" s="57"/>
      <c r="M1214" s="58">
        <f>H1214+J1214+L1214</f>
        <v>0.56799999999999995</v>
      </c>
    </row>
    <row r="1215" spans="1:13" s="32" customFormat="1" x14ac:dyDescent="0.35">
      <c r="A1215" s="27" t="s">
        <v>376</v>
      </c>
      <c r="B1215" s="212" t="s">
        <v>95</v>
      </c>
      <c r="C1215" s="213" t="s">
        <v>629</v>
      </c>
      <c r="D1215" s="28" t="s">
        <v>36</v>
      </c>
      <c r="E1215" s="28"/>
      <c r="F1215" s="78">
        <v>2</v>
      </c>
      <c r="G1215" s="88"/>
      <c r="H1215" s="29"/>
      <c r="I1215" s="28"/>
      <c r="J1215" s="29"/>
      <c r="K1215" s="28"/>
      <c r="L1215" s="29"/>
      <c r="M1215" s="79"/>
    </row>
    <row r="1216" spans="1:13" s="32" customFormat="1" x14ac:dyDescent="0.35">
      <c r="A1216" s="80"/>
      <c r="B1216" s="28"/>
      <c r="C1216" s="194" t="s">
        <v>14</v>
      </c>
      <c r="D1216" s="28" t="s">
        <v>15</v>
      </c>
      <c r="E1216" s="29">
        <v>1.75</v>
      </c>
      <c r="F1216" s="29">
        <v>3.5</v>
      </c>
      <c r="G1216" s="88"/>
      <c r="H1216" s="29"/>
      <c r="I1216" s="33">
        <v>6</v>
      </c>
      <c r="J1216" s="29">
        <v>21</v>
      </c>
      <c r="K1216" s="28"/>
      <c r="L1216" s="29"/>
      <c r="M1216" s="79">
        <f>H1216+J1216+L1216</f>
        <v>21</v>
      </c>
    </row>
    <row r="1217" spans="1:13" s="32" customFormat="1" x14ac:dyDescent="0.35">
      <c r="A1217" s="80"/>
      <c r="B1217" s="28"/>
      <c r="C1217" s="194" t="s">
        <v>22</v>
      </c>
      <c r="D1217" s="28" t="s">
        <v>19</v>
      </c>
      <c r="E1217" s="29">
        <v>0.39</v>
      </c>
      <c r="F1217" s="29">
        <v>0.78</v>
      </c>
      <c r="G1217" s="88"/>
      <c r="H1217" s="29"/>
      <c r="I1217" s="28"/>
      <c r="J1217" s="29"/>
      <c r="K1217" s="33">
        <v>4</v>
      </c>
      <c r="L1217" s="29">
        <v>3.12</v>
      </c>
      <c r="M1217" s="79">
        <f>H1217+J1217+L1217</f>
        <v>3.12</v>
      </c>
    </row>
    <row r="1218" spans="1:13" s="32" customFormat="1" x14ac:dyDescent="0.35">
      <c r="A1218" s="80"/>
      <c r="B1218" s="28"/>
      <c r="C1218" s="28" t="s">
        <v>23</v>
      </c>
      <c r="D1218" s="28"/>
      <c r="E1218" s="28"/>
      <c r="F1218" s="29"/>
      <c r="G1218" s="88"/>
      <c r="H1218" s="29"/>
      <c r="I1218" s="28"/>
      <c r="J1218" s="29"/>
      <c r="K1218" s="28"/>
      <c r="L1218" s="29"/>
      <c r="M1218" s="79"/>
    </row>
    <row r="1219" spans="1:13" s="32" customFormat="1" x14ac:dyDescent="0.35">
      <c r="A1219" s="80" t="s">
        <v>377</v>
      </c>
      <c r="B1219" s="226" t="s">
        <v>557</v>
      </c>
      <c r="C1219" s="194" t="s">
        <v>555</v>
      </c>
      <c r="D1219" s="28" t="s">
        <v>25</v>
      </c>
      <c r="E1219" s="28">
        <v>0.4</v>
      </c>
      <c r="F1219" s="29">
        <v>0.8</v>
      </c>
      <c r="G1219" s="29">
        <v>5.5</v>
      </c>
      <c r="H1219" s="29">
        <v>4.4000000000000004</v>
      </c>
      <c r="I1219" s="28"/>
      <c r="J1219" s="29"/>
      <c r="K1219" s="28"/>
      <c r="L1219" s="29"/>
      <c r="M1219" s="79">
        <f t="shared" ref="M1219" si="183">H1219+J1219+L1219</f>
        <v>4.4000000000000004</v>
      </c>
    </row>
    <row r="1220" spans="1:13" s="32" customFormat="1" x14ac:dyDescent="0.35">
      <c r="A1220" s="80"/>
      <c r="B1220" s="28"/>
      <c r="C1220" s="194" t="s">
        <v>24</v>
      </c>
      <c r="D1220" s="28" t="s">
        <v>19</v>
      </c>
      <c r="E1220" s="29">
        <v>0.34</v>
      </c>
      <c r="F1220" s="29">
        <v>0.68</v>
      </c>
      <c r="G1220" s="134">
        <v>4</v>
      </c>
      <c r="H1220" s="29">
        <v>2.72</v>
      </c>
      <c r="I1220" s="28"/>
      <c r="J1220" s="29"/>
      <c r="K1220" s="28"/>
      <c r="L1220" s="29"/>
      <c r="M1220" s="79">
        <f>H1220+J1220+L1220</f>
        <v>2.72</v>
      </c>
    </row>
    <row r="1221" spans="1:13" s="32" customFormat="1" x14ac:dyDescent="0.35">
      <c r="A1221" s="27" t="s">
        <v>879</v>
      </c>
      <c r="B1221" s="212" t="s">
        <v>205</v>
      </c>
      <c r="C1221" s="213" t="s">
        <v>768</v>
      </c>
      <c r="D1221" s="28" t="s">
        <v>36</v>
      </c>
      <c r="E1221" s="28"/>
      <c r="F1221" s="78">
        <v>62</v>
      </c>
      <c r="G1221" s="88"/>
      <c r="H1221" s="29"/>
      <c r="I1221" s="28"/>
      <c r="J1221" s="29"/>
      <c r="K1221" s="28"/>
      <c r="L1221" s="29"/>
      <c r="M1221" s="79"/>
    </row>
    <row r="1222" spans="1:13" s="32" customFormat="1" x14ac:dyDescent="0.35">
      <c r="A1222" s="80"/>
      <c r="B1222" s="28"/>
      <c r="C1222" s="194" t="s">
        <v>14</v>
      </c>
      <c r="D1222" s="28" t="s">
        <v>15</v>
      </c>
      <c r="E1222" s="29">
        <v>1.24</v>
      </c>
      <c r="F1222" s="29">
        <v>76.88</v>
      </c>
      <c r="G1222" s="88"/>
      <c r="H1222" s="29"/>
      <c r="I1222" s="33">
        <v>6</v>
      </c>
      <c r="J1222" s="29">
        <v>461.28</v>
      </c>
      <c r="K1222" s="28"/>
      <c r="L1222" s="29"/>
      <c r="M1222" s="79">
        <f>H1222+J1222+L1222</f>
        <v>461.28</v>
      </c>
    </row>
    <row r="1223" spans="1:13" s="32" customFormat="1" x14ac:dyDescent="0.35">
      <c r="A1223" s="80"/>
      <c r="B1223" s="28"/>
      <c r="C1223" s="194" t="s">
        <v>22</v>
      </c>
      <c r="D1223" s="28" t="s">
        <v>19</v>
      </c>
      <c r="E1223" s="29">
        <v>0.26</v>
      </c>
      <c r="F1223" s="29">
        <v>16.12</v>
      </c>
      <c r="G1223" s="88"/>
      <c r="H1223" s="29"/>
      <c r="I1223" s="28"/>
      <c r="J1223" s="29"/>
      <c r="K1223" s="33">
        <v>4</v>
      </c>
      <c r="L1223" s="29">
        <v>64.48</v>
      </c>
      <c r="M1223" s="79">
        <f>H1223+J1223+L1223</f>
        <v>64.48</v>
      </c>
    </row>
    <row r="1224" spans="1:13" s="32" customFormat="1" x14ac:dyDescent="0.35">
      <c r="A1224" s="80"/>
      <c r="B1224" s="28"/>
      <c r="C1224" s="28" t="s">
        <v>23</v>
      </c>
      <c r="D1224" s="28"/>
      <c r="E1224" s="28"/>
      <c r="F1224" s="29"/>
      <c r="G1224" s="88"/>
      <c r="H1224" s="29"/>
      <c r="I1224" s="28"/>
      <c r="J1224" s="29"/>
      <c r="K1224" s="28"/>
      <c r="L1224" s="29"/>
      <c r="M1224" s="79"/>
    </row>
    <row r="1225" spans="1:13" s="32" customFormat="1" x14ac:dyDescent="0.35">
      <c r="A1225" s="80" t="s">
        <v>1039</v>
      </c>
      <c r="B1225" s="226" t="s">
        <v>631</v>
      </c>
      <c r="C1225" s="194" t="s">
        <v>630</v>
      </c>
      <c r="D1225" s="28" t="s">
        <v>25</v>
      </c>
      <c r="E1225" s="28">
        <v>0.4</v>
      </c>
      <c r="F1225" s="29">
        <v>24.8</v>
      </c>
      <c r="G1225" s="29">
        <v>1.04</v>
      </c>
      <c r="H1225" s="29">
        <v>25.792000000000002</v>
      </c>
      <c r="I1225" s="28"/>
      <c r="J1225" s="29"/>
      <c r="K1225" s="28"/>
      <c r="L1225" s="29"/>
      <c r="M1225" s="79">
        <f t="shared" ref="M1225" si="184">H1225+J1225+L1225</f>
        <v>25.792000000000002</v>
      </c>
    </row>
    <row r="1226" spans="1:13" s="32" customFormat="1" x14ac:dyDescent="0.35">
      <c r="A1226" s="80"/>
      <c r="B1226" s="28"/>
      <c r="C1226" s="194" t="s">
        <v>24</v>
      </c>
      <c r="D1226" s="28" t="s">
        <v>19</v>
      </c>
      <c r="E1226" s="29">
        <v>0.14000000000000001</v>
      </c>
      <c r="F1226" s="29">
        <v>8.6800000000000015</v>
      </c>
      <c r="G1226" s="134">
        <v>4</v>
      </c>
      <c r="H1226" s="29">
        <v>34.720000000000006</v>
      </c>
      <c r="I1226" s="28"/>
      <c r="J1226" s="29"/>
      <c r="K1226" s="28"/>
      <c r="L1226" s="29"/>
      <c r="M1226" s="79">
        <f>H1226+J1226+L1226</f>
        <v>34.720000000000006</v>
      </c>
    </row>
    <row r="1227" spans="1:13" s="32" customFormat="1" x14ac:dyDescent="0.35">
      <c r="A1227" s="27" t="s">
        <v>880</v>
      </c>
      <c r="B1227" s="212" t="s">
        <v>205</v>
      </c>
      <c r="C1227" s="213" t="s">
        <v>632</v>
      </c>
      <c r="D1227" s="28" t="s">
        <v>36</v>
      </c>
      <c r="E1227" s="28"/>
      <c r="F1227" s="78">
        <v>6</v>
      </c>
      <c r="G1227" s="88"/>
      <c r="H1227" s="29"/>
      <c r="I1227" s="28"/>
      <c r="J1227" s="29"/>
      <c r="K1227" s="28"/>
      <c r="L1227" s="29"/>
      <c r="M1227" s="79"/>
    </row>
    <row r="1228" spans="1:13" s="32" customFormat="1" x14ac:dyDescent="0.35">
      <c r="A1228" s="80"/>
      <c r="B1228" s="28"/>
      <c r="C1228" s="194" t="s">
        <v>14</v>
      </c>
      <c r="D1228" s="28" t="s">
        <v>15</v>
      </c>
      <c r="E1228" s="29">
        <v>1.24</v>
      </c>
      <c r="F1228" s="29">
        <v>7.4399999999999995</v>
      </c>
      <c r="G1228" s="88"/>
      <c r="H1228" s="29"/>
      <c r="I1228" s="33">
        <v>6</v>
      </c>
      <c r="J1228" s="29">
        <v>44.64</v>
      </c>
      <c r="K1228" s="28"/>
      <c r="L1228" s="29"/>
      <c r="M1228" s="79">
        <f>H1228+J1228+L1228</f>
        <v>44.64</v>
      </c>
    </row>
    <row r="1229" spans="1:13" s="32" customFormat="1" x14ac:dyDescent="0.35">
      <c r="A1229" s="80"/>
      <c r="B1229" s="28"/>
      <c r="C1229" s="194" t="s">
        <v>22</v>
      </c>
      <c r="D1229" s="28" t="s">
        <v>19</v>
      </c>
      <c r="E1229" s="29">
        <v>0.26</v>
      </c>
      <c r="F1229" s="29">
        <v>1.56</v>
      </c>
      <c r="G1229" s="88"/>
      <c r="H1229" s="29"/>
      <c r="I1229" s="28"/>
      <c r="J1229" s="29"/>
      <c r="K1229" s="33">
        <v>4</v>
      </c>
      <c r="L1229" s="29">
        <v>6.24</v>
      </c>
      <c r="M1229" s="79">
        <f>H1229+J1229+L1229</f>
        <v>6.24</v>
      </c>
    </row>
    <row r="1230" spans="1:13" s="32" customFormat="1" x14ac:dyDescent="0.35">
      <c r="A1230" s="80"/>
      <c r="B1230" s="28"/>
      <c r="C1230" s="28" t="s">
        <v>23</v>
      </c>
      <c r="D1230" s="28"/>
      <c r="E1230" s="28"/>
      <c r="F1230" s="29"/>
      <c r="G1230" s="88"/>
      <c r="H1230" s="29"/>
      <c r="I1230" s="28"/>
      <c r="J1230" s="29"/>
      <c r="K1230" s="28"/>
      <c r="L1230" s="29"/>
      <c r="M1230" s="79"/>
    </row>
    <row r="1231" spans="1:13" s="32" customFormat="1" x14ac:dyDescent="0.35">
      <c r="A1231" s="80" t="s">
        <v>378</v>
      </c>
      <c r="B1231" s="226" t="s">
        <v>631</v>
      </c>
      <c r="C1231" s="194" t="s">
        <v>630</v>
      </c>
      <c r="D1231" s="28" t="s">
        <v>25</v>
      </c>
      <c r="E1231" s="28">
        <v>0.4</v>
      </c>
      <c r="F1231" s="29">
        <v>2.4000000000000004</v>
      </c>
      <c r="G1231" s="29">
        <v>1.04</v>
      </c>
      <c r="H1231" s="29">
        <v>2.4960000000000004</v>
      </c>
      <c r="I1231" s="28"/>
      <c r="J1231" s="29"/>
      <c r="K1231" s="28"/>
      <c r="L1231" s="29"/>
      <c r="M1231" s="79">
        <f t="shared" ref="M1231" si="185">H1231+J1231+L1231</f>
        <v>2.4960000000000004</v>
      </c>
    </row>
    <row r="1232" spans="1:13" s="32" customFormat="1" x14ac:dyDescent="0.35">
      <c r="A1232" s="80"/>
      <c r="B1232" s="28"/>
      <c r="C1232" s="194" t="s">
        <v>24</v>
      </c>
      <c r="D1232" s="28" t="s">
        <v>19</v>
      </c>
      <c r="E1232" s="29">
        <v>0.14000000000000001</v>
      </c>
      <c r="F1232" s="29">
        <v>0.84000000000000008</v>
      </c>
      <c r="G1232" s="134">
        <v>4</v>
      </c>
      <c r="H1232" s="29">
        <v>3.3600000000000003</v>
      </c>
      <c r="I1232" s="28"/>
      <c r="J1232" s="29"/>
      <c r="K1232" s="28"/>
      <c r="L1232" s="29"/>
      <c r="M1232" s="79">
        <f>H1232+J1232+L1232</f>
        <v>3.3600000000000003</v>
      </c>
    </row>
    <row r="1233" spans="1:13" s="32" customFormat="1" x14ac:dyDescent="0.35">
      <c r="A1233" s="27" t="s">
        <v>881</v>
      </c>
      <c r="B1233" s="212" t="s">
        <v>205</v>
      </c>
      <c r="C1233" s="213" t="s">
        <v>633</v>
      </c>
      <c r="D1233" s="28" t="s">
        <v>36</v>
      </c>
      <c r="E1233" s="28"/>
      <c r="F1233" s="78">
        <v>4</v>
      </c>
      <c r="G1233" s="88"/>
      <c r="H1233" s="29"/>
      <c r="I1233" s="28"/>
      <c r="J1233" s="29"/>
      <c r="K1233" s="28"/>
      <c r="L1233" s="29"/>
      <c r="M1233" s="79"/>
    </row>
    <row r="1234" spans="1:13" s="32" customFormat="1" x14ac:dyDescent="0.35">
      <c r="A1234" s="80"/>
      <c r="B1234" s="28"/>
      <c r="C1234" s="194" t="s">
        <v>14</v>
      </c>
      <c r="D1234" s="28" t="s">
        <v>15</v>
      </c>
      <c r="E1234" s="29">
        <v>1.24</v>
      </c>
      <c r="F1234" s="29">
        <v>4.96</v>
      </c>
      <c r="G1234" s="88"/>
      <c r="H1234" s="29"/>
      <c r="I1234" s="33">
        <v>6</v>
      </c>
      <c r="J1234" s="29">
        <v>29.759999999999998</v>
      </c>
      <c r="K1234" s="28"/>
      <c r="L1234" s="29"/>
      <c r="M1234" s="79">
        <f>H1234+J1234+L1234</f>
        <v>29.759999999999998</v>
      </c>
    </row>
    <row r="1235" spans="1:13" s="32" customFormat="1" x14ac:dyDescent="0.35">
      <c r="A1235" s="80"/>
      <c r="B1235" s="28"/>
      <c r="C1235" s="194" t="s">
        <v>22</v>
      </c>
      <c r="D1235" s="28" t="s">
        <v>19</v>
      </c>
      <c r="E1235" s="29">
        <v>0.26</v>
      </c>
      <c r="F1235" s="29">
        <v>1.04</v>
      </c>
      <c r="G1235" s="88"/>
      <c r="H1235" s="29"/>
      <c r="I1235" s="28"/>
      <c r="J1235" s="29"/>
      <c r="K1235" s="33">
        <v>4</v>
      </c>
      <c r="L1235" s="29">
        <v>4.16</v>
      </c>
      <c r="M1235" s="79">
        <f>H1235+J1235+L1235</f>
        <v>4.16</v>
      </c>
    </row>
    <row r="1236" spans="1:13" s="32" customFormat="1" x14ac:dyDescent="0.35">
      <c r="A1236" s="80"/>
      <c r="B1236" s="28"/>
      <c r="C1236" s="28" t="s">
        <v>23</v>
      </c>
      <c r="D1236" s="28"/>
      <c r="E1236" s="28"/>
      <c r="F1236" s="29"/>
      <c r="G1236" s="88"/>
      <c r="H1236" s="29"/>
      <c r="I1236" s="28"/>
      <c r="J1236" s="29"/>
      <c r="K1236" s="28"/>
      <c r="L1236" s="29"/>
      <c r="M1236" s="79"/>
    </row>
    <row r="1237" spans="1:13" s="32" customFormat="1" x14ac:dyDescent="0.35">
      <c r="A1237" s="80" t="s">
        <v>379</v>
      </c>
      <c r="B1237" s="226" t="s">
        <v>631</v>
      </c>
      <c r="C1237" s="194" t="s">
        <v>630</v>
      </c>
      <c r="D1237" s="28" t="s">
        <v>25</v>
      </c>
      <c r="E1237" s="28">
        <v>0.4</v>
      </c>
      <c r="F1237" s="29">
        <v>1.6</v>
      </c>
      <c r="G1237" s="29">
        <v>1.04</v>
      </c>
      <c r="H1237" s="29">
        <v>1.6640000000000001</v>
      </c>
      <c r="I1237" s="28"/>
      <c r="J1237" s="29"/>
      <c r="K1237" s="28"/>
      <c r="L1237" s="29"/>
      <c r="M1237" s="79">
        <f t="shared" ref="M1237" si="186">H1237+J1237+L1237</f>
        <v>1.6640000000000001</v>
      </c>
    </row>
    <row r="1238" spans="1:13" s="32" customFormat="1" x14ac:dyDescent="0.35">
      <c r="A1238" s="80"/>
      <c r="B1238" s="28"/>
      <c r="C1238" s="194" t="s">
        <v>24</v>
      </c>
      <c r="D1238" s="28" t="s">
        <v>19</v>
      </c>
      <c r="E1238" s="29">
        <v>0.14000000000000001</v>
      </c>
      <c r="F1238" s="29">
        <v>0.56000000000000005</v>
      </c>
      <c r="G1238" s="134">
        <v>4</v>
      </c>
      <c r="H1238" s="29">
        <v>2.2400000000000002</v>
      </c>
      <c r="I1238" s="28"/>
      <c r="J1238" s="29"/>
      <c r="K1238" s="28"/>
      <c r="L1238" s="29"/>
      <c r="M1238" s="79">
        <f>H1238+J1238+L1238</f>
        <v>2.2400000000000002</v>
      </c>
    </row>
    <row r="1239" spans="1:13" s="32" customFormat="1" x14ac:dyDescent="0.35">
      <c r="A1239" s="80">
        <v>235</v>
      </c>
      <c r="B1239" s="109" t="s">
        <v>138</v>
      </c>
      <c r="C1239" s="213" t="s">
        <v>554</v>
      </c>
      <c r="D1239" s="28" t="s">
        <v>25</v>
      </c>
      <c r="E1239" s="28"/>
      <c r="F1239" s="86">
        <v>10</v>
      </c>
      <c r="G1239" s="28"/>
      <c r="H1239" s="29"/>
      <c r="I1239" s="28"/>
      <c r="J1239" s="29"/>
      <c r="K1239" s="28"/>
      <c r="L1239" s="29"/>
      <c r="M1239" s="79"/>
    </row>
    <row r="1240" spans="1:13" s="32" customFormat="1" x14ac:dyDescent="0.35">
      <c r="A1240" s="80"/>
      <c r="B1240" s="28"/>
      <c r="C1240" s="194" t="s">
        <v>14</v>
      </c>
      <c r="D1240" s="28" t="s">
        <v>15</v>
      </c>
      <c r="E1240" s="54">
        <v>4.9999999999999906E-3</v>
      </c>
      <c r="F1240" s="29">
        <v>4.9999999999999906E-2</v>
      </c>
      <c r="G1240" s="28"/>
      <c r="H1240" s="29"/>
      <c r="I1240" s="33">
        <v>4.5999999999999996</v>
      </c>
      <c r="J1240" s="29">
        <v>0.22999999999999954</v>
      </c>
      <c r="K1240" s="28"/>
      <c r="L1240" s="29"/>
      <c r="M1240" s="79">
        <f t="shared" ref="M1240:M1241" si="187">H1240+J1240+L1240</f>
        <v>0.22999999999999954</v>
      </c>
    </row>
    <row r="1241" spans="1:13" s="32" customFormat="1" x14ac:dyDescent="0.35">
      <c r="A1241" s="80"/>
      <c r="B1241" s="28"/>
      <c r="C1241" s="214" t="s">
        <v>18</v>
      </c>
      <c r="D1241" s="108" t="s">
        <v>19</v>
      </c>
      <c r="E1241" s="85">
        <v>5.3800000000000001E-2</v>
      </c>
      <c r="F1241" s="29">
        <v>0.53800000000000003</v>
      </c>
      <c r="G1241" s="110"/>
      <c r="H1241" s="110"/>
      <c r="I1241" s="110"/>
      <c r="J1241" s="111"/>
      <c r="K1241" s="113">
        <v>4</v>
      </c>
      <c r="L1241" s="113">
        <v>2.1520000000000001</v>
      </c>
      <c r="M1241" s="79">
        <f t="shared" si="187"/>
        <v>2.1520000000000001</v>
      </c>
    </row>
    <row r="1242" spans="1:13" s="32" customFormat="1" x14ac:dyDescent="0.35">
      <c r="A1242" s="80"/>
      <c r="B1242" s="28"/>
      <c r="C1242" s="28" t="s">
        <v>23</v>
      </c>
      <c r="D1242" s="28"/>
      <c r="E1242" s="28"/>
      <c r="F1242" s="29"/>
      <c r="G1242" s="28"/>
      <c r="H1242" s="29"/>
      <c r="I1242" s="28"/>
      <c r="J1242" s="29"/>
      <c r="K1242" s="28"/>
      <c r="L1242" s="29"/>
      <c r="M1242" s="79"/>
    </row>
    <row r="1243" spans="1:13" s="32" customFormat="1" x14ac:dyDescent="0.35">
      <c r="A1243" s="80" t="s">
        <v>380</v>
      </c>
      <c r="B1243" s="226" t="s">
        <v>557</v>
      </c>
      <c r="C1243" s="194" t="s">
        <v>555</v>
      </c>
      <c r="D1243" s="28" t="s">
        <v>25</v>
      </c>
      <c r="E1243" s="28">
        <v>1.01</v>
      </c>
      <c r="F1243" s="29">
        <v>10.1</v>
      </c>
      <c r="G1243" s="29">
        <v>5.5</v>
      </c>
      <c r="H1243" s="29">
        <v>55.55</v>
      </c>
      <c r="I1243" s="28"/>
      <c r="J1243" s="29"/>
      <c r="K1243" s="28"/>
      <c r="L1243" s="29"/>
      <c r="M1243" s="79">
        <f t="shared" ref="M1243:M1244" si="188">H1243+J1243+L1243</f>
        <v>55.55</v>
      </c>
    </row>
    <row r="1244" spans="1:13" s="32" customFormat="1" x14ac:dyDescent="0.35">
      <c r="A1244" s="80"/>
      <c r="B1244" s="28"/>
      <c r="C1244" s="194" t="s">
        <v>24</v>
      </c>
      <c r="D1244" s="28" t="s">
        <v>19</v>
      </c>
      <c r="E1244" s="81">
        <v>1.1999999999999999E-3</v>
      </c>
      <c r="F1244" s="29">
        <v>1.1999999999999999E-2</v>
      </c>
      <c r="G1244" s="28">
        <v>4</v>
      </c>
      <c r="H1244" s="29">
        <v>4.7999999999999994E-2</v>
      </c>
      <c r="I1244" s="28"/>
      <c r="J1244" s="29"/>
      <c r="K1244" s="28"/>
      <c r="L1244" s="29"/>
      <c r="M1244" s="79">
        <f t="shared" si="188"/>
        <v>4.7999999999999994E-2</v>
      </c>
    </row>
    <row r="1245" spans="1:13" s="32" customFormat="1" x14ac:dyDescent="0.35">
      <c r="A1245" s="80">
        <v>236</v>
      </c>
      <c r="B1245" s="109" t="s">
        <v>1085</v>
      </c>
      <c r="C1245" s="213" t="s">
        <v>553</v>
      </c>
      <c r="D1245" s="28" t="s">
        <v>25</v>
      </c>
      <c r="E1245" s="28"/>
      <c r="F1245" s="78">
        <v>10</v>
      </c>
      <c r="G1245" s="28"/>
      <c r="H1245" s="29"/>
      <c r="I1245" s="28"/>
      <c r="J1245" s="29"/>
      <c r="K1245" s="28"/>
      <c r="L1245" s="29"/>
      <c r="M1245" s="79"/>
    </row>
    <row r="1246" spans="1:13" s="32" customFormat="1" x14ac:dyDescent="0.35">
      <c r="A1246" s="80"/>
      <c r="B1246" s="28"/>
      <c r="C1246" s="194" t="s">
        <v>14</v>
      </c>
      <c r="D1246" s="28" t="s">
        <v>15</v>
      </c>
      <c r="E1246" s="29">
        <v>0.1</v>
      </c>
      <c r="F1246" s="33">
        <v>1</v>
      </c>
      <c r="G1246" s="28"/>
      <c r="H1246" s="29"/>
      <c r="I1246" s="28">
        <v>4.5999999999999996</v>
      </c>
      <c r="J1246" s="33">
        <v>4.5999999999999996</v>
      </c>
      <c r="K1246" s="28"/>
      <c r="L1246" s="29"/>
      <c r="M1246" s="79">
        <f t="shared" ref="M1246" si="189">H1246+J1246+L1246</f>
        <v>4.5999999999999996</v>
      </c>
    </row>
    <row r="1247" spans="1:13" s="32" customFormat="1" x14ac:dyDescent="0.35">
      <c r="A1247" s="80"/>
      <c r="B1247" s="28"/>
      <c r="C1247" s="28" t="s">
        <v>23</v>
      </c>
      <c r="D1247" s="28"/>
      <c r="E1247" s="28"/>
      <c r="F1247" s="29"/>
      <c r="G1247" s="28"/>
      <c r="H1247" s="29"/>
      <c r="I1247" s="28"/>
      <c r="J1247" s="29"/>
      <c r="K1247" s="28"/>
      <c r="L1247" s="29"/>
      <c r="M1247" s="79"/>
    </row>
    <row r="1248" spans="1:13" s="32" customFormat="1" x14ac:dyDescent="0.35">
      <c r="A1248" s="80" t="s">
        <v>1040</v>
      </c>
      <c r="B1248" s="28" t="s">
        <v>53</v>
      </c>
      <c r="C1248" s="194" t="s">
        <v>33</v>
      </c>
      <c r="D1248" s="28" t="s">
        <v>25</v>
      </c>
      <c r="E1248" s="28">
        <v>1.98E-3</v>
      </c>
      <c r="F1248" s="81">
        <v>1.9799999999999998E-2</v>
      </c>
      <c r="G1248" s="29">
        <v>4.3099999999999996</v>
      </c>
      <c r="H1248" s="29">
        <v>8.5337999999999983E-2</v>
      </c>
      <c r="I1248" s="28"/>
      <c r="J1248" s="29"/>
      <c r="K1248" s="28"/>
      <c r="L1248" s="29"/>
      <c r="M1248" s="79">
        <f t="shared" ref="M1248" si="190">H1248+J1248+L1248</f>
        <v>8.5337999999999983E-2</v>
      </c>
    </row>
    <row r="1249" spans="1:13" s="32" customFormat="1" x14ac:dyDescent="0.35">
      <c r="A1249" s="80">
        <v>237</v>
      </c>
      <c r="B1249" s="109" t="s">
        <v>131</v>
      </c>
      <c r="C1249" s="213" t="s">
        <v>556</v>
      </c>
      <c r="D1249" s="28" t="s">
        <v>25</v>
      </c>
      <c r="E1249" s="28"/>
      <c r="F1249" s="78">
        <v>10</v>
      </c>
      <c r="G1249" s="28"/>
      <c r="H1249" s="29"/>
      <c r="I1249" s="28"/>
      <c r="J1249" s="29"/>
      <c r="K1249" s="28"/>
      <c r="L1249" s="29"/>
      <c r="M1249" s="79"/>
    </row>
    <row r="1250" spans="1:13" s="32" customFormat="1" x14ac:dyDescent="0.35">
      <c r="A1250" s="80"/>
      <c r="B1250" s="28"/>
      <c r="C1250" s="194" t="s">
        <v>14</v>
      </c>
      <c r="D1250" s="28" t="s">
        <v>15</v>
      </c>
      <c r="E1250" s="54">
        <v>5.67E-2</v>
      </c>
      <c r="F1250" s="29">
        <v>0.56699999999999995</v>
      </c>
      <c r="G1250" s="28"/>
      <c r="H1250" s="29"/>
      <c r="I1250" s="33">
        <v>4.5999999999999996</v>
      </c>
      <c r="J1250" s="29">
        <v>2.6081999999999996</v>
      </c>
      <c r="K1250" s="28"/>
      <c r="L1250" s="29"/>
      <c r="M1250" s="79">
        <f t="shared" ref="M1250" si="191">H1250+J1250+L1250</f>
        <v>2.6081999999999996</v>
      </c>
    </row>
    <row r="1251" spans="1:13" s="32" customFormat="1" x14ac:dyDescent="0.35">
      <c r="A1251" s="80"/>
      <c r="B1251" s="28"/>
      <c r="C1251" s="28" t="s">
        <v>23</v>
      </c>
      <c r="D1251" s="28"/>
      <c r="E1251" s="28"/>
      <c r="F1251" s="29"/>
      <c r="G1251" s="28"/>
      <c r="H1251" s="29"/>
      <c r="I1251" s="28"/>
      <c r="J1251" s="29"/>
      <c r="K1251" s="28"/>
      <c r="L1251" s="29"/>
      <c r="M1251" s="79"/>
    </row>
    <row r="1252" spans="1:13" s="32" customFormat="1" x14ac:dyDescent="0.35">
      <c r="A1252" s="80" t="s">
        <v>1041</v>
      </c>
      <c r="B1252" s="28" t="s">
        <v>53</v>
      </c>
      <c r="C1252" s="231" t="s">
        <v>33</v>
      </c>
      <c r="D1252" s="28" t="s">
        <v>118</v>
      </c>
      <c r="E1252" s="28">
        <v>3.1100000000000003E-2</v>
      </c>
      <c r="F1252" s="29">
        <v>0.31100000000000005</v>
      </c>
      <c r="G1252" s="29">
        <v>4.3099999999999996</v>
      </c>
      <c r="H1252" s="29">
        <v>1.3404100000000001</v>
      </c>
      <c r="I1252" s="28"/>
      <c r="J1252" s="29"/>
      <c r="K1252" s="28"/>
      <c r="L1252" s="29"/>
      <c r="M1252" s="79">
        <f t="shared" ref="M1252:M1253" si="192">H1252+J1252+L1252</f>
        <v>1.3404100000000001</v>
      </c>
    </row>
    <row r="1253" spans="1:13" s="32" customFormat="1" x14ac:dyDescent="0.35">
      <c r="A1253" s="80"/>
      <c r="B1253" s="28"/>
      <c r="C1253" s="194" t="s">
        <v>24</v>
      </c>
      <c r="D1253" s="28" t="s">
        <v>19</v>
      </c>
      <c r="E1253" s="81">
        <v>5.9999999999999995E-5</v>
      </c>
      <c r="F1253" s="54">
        <v>5.9999999999999995E-4</v>
      </c>
      <c r="G1253" s="28">
        <v>4</v>
      </c>
      <c r="H1253" s="81">
        <v>2.3999999999999998E-3</v>
      </c>
      <c r="I1253" s="28"/>
      <c r="J1253" s="29"/>
      <c r="K1253" s="28"/>
      <c r="L1253" s="29"/>
      <c r="M1253" s="120">
        <f t="shared" si="192"/>
        <v>2.3999999999999998E-3</v>
      </c>
    </row>
    <row r="1254" spans="1:13" s="32" customFormat="1" x14ac:dyDescent="0.35">
      <c r="A1254" s="80">
        <v>238</v>
      </c>
      <c r="B1254" s="233" t="s">
        <v>246</v>
      </c>
      <c r="C1254" s="213" t="s">
        <v>634</v>
      </c>
      <c r="D1254" s="28" t="s">
        <v>25</v>
      </c>
      <c r="E1254" s="28"/>
      <c r="F1254" s="78">
        <v>360</v>
      </c>
      <c r="G1254" s="28"/>
      <c r="H1254" s="29"/>
      <c r="I1254" s="28"/>
      <c r="J1254" s="29"/>
      <c r="K1254" s="28"/>
      <c r="L1254" s="29"/>
      <c r="M1254" s="79"/>
    </row>
    <row r="1255" spans="1:13" s="32" customFormat="1" x14ac:dyDescent="0.35">
      <c r="A1255" s="80"/>
      <c r="B1255" s="28"/>
      <c r="C1255" s="194" t="s">
        <v>14</v>
      </c>
      <c r="D1255" s="28" t="s">
        <v>15</v>
      </c>
      <c r="E1255" s="54">
        <v>4.5899999999999996E-2</v>
      </c>
      <c r="F1255" s="29">
        <v>16.523999999999997</v>
      </c>
      <c r="G1255" s="28"/>
      <c r="H1255" s="29"/>
      <c r="I1255" s="33">
        <v>4.5999999999999996</v>
      </c>
      <c r="J1255" s="29">
        <v>76.010399999999976</v>
      </c>
      <c r="K1255" s="28"/>
      <c r="L1255" s="29"/>
      <c r="M1255" s="79">
        <f t="shared" ref="M1255:M1256" si="193">H1255+J1255+L1255</f>
        <v>76.010399999999976</v>
      </c>
    </row>
    <row r="1256" spans="1:13" s="32" customFormat="1" x14ac:dyDescent="0.35">
      <c r="A1256" s="80"/>
      <c r="B1256" s="28"/>
      <c r="C1256" s="214" t="s">
        <v>18</v>
      </c>
      <c r="D1256" s="108" t="s">
        <v>19</v>
      </c>
      <c r="E1256" s="85">
        <v>4.5200000000000004E-2</v>
      </c>
      <c r="F1256" s="29">
        <v>16.272000000000002</v>
      </c>
      <c r="G1256" s="110"/>
      <c r="H1256" s="110"/>
      <c r="I1256" s="110"/>
      <c r="J1256" s="111"/>
      <c r="K1256" s="113">
        <v>4</v>
      </c>
      <c r="L1256" s="113">
        <v>65.088000000000008</v>
      </c>
      <c r="M1256" s="79">
        <f t="shared" si="193"/>
        <v>65.088000000000008</v>
      </c>
    </row>
    <row r="1257" spans="1:13" s="32" customFormat="1" x14ac:dyDescent="0.35">
      <c r="A1257" s="80"/>
      <c r="B1257" s="28"/>
      <c r="C1257" s="28" t="s">
        <v>23</v>
      </c>
      <c r="D1257" s="28"/>
      <c r="E1257" s="28"/>
      <c r="F1257" s="29"/>
      <c r="G1257" s="28"/>
      <c r="H1257" s="29"/>
      <c r="I1257" s="28"/>
      <c r="J1257" s="29"/>
      <c r="K1257" s="28"/>
      <c r="L1257" s="29"/>
      <c r="M1257" s="79"/>
    </row>
    <row r="1258" spans="1:13" s="32" customFormat="1" x14ac:dyDescent="0.35">
      <c r="A1258" s="80" t="s">
        <v>1042</v>
      </c>
      <c r="B1258" s="226" t="s">
        <v>631</v>
      </c>
      <c r="C1258" s="194" t="s">
        <v>635</v>
      </c>
      <c r="D1258" s="28" t="s">
        <v>25</v>
      </c>
      <c r="E1258" s="28">
        <v>1.01</v>
      </c>
      <c r="F1258" s="29">
        <v>363.6</v>
      </c>
      <c r="G1258" s="29">
        <v>1.04</v>
      </c>
      <c r="H1258" s="29">
        <v>378.14400000000006</v>
      </c>
      <c r="I1258" s="28"/>
      <c r="J1258" s="29"/>
      <c r="K1258" s="28"/>
      <c r="L1258" s="29"/>
      <c r="M1258" s="79">
        <f t="shared" ref="M1258:M1259" si="194">H1258+J1258+L1258</f>
        <v>378.14400000000006</v>
      </c>
    </row>
    <row r="1259" spans="1:13" s="32" customFormat="1" x14ac:dyDescent="0.35">
      <c r="A1259" s="80"/>
      <c r="B1259" s="28"/>
      <c r="C1259" s="194" t="s">
        <v>24</v>
      </c>
      <c r="D1259" s="28" t="s">
        <v>19</v>
      </c>
      <c r="E1259" s="81">
        <v>5.9999999999999995E-4</v>
      </c>
      <c r="F1259" s="29">
        <v>0.21599999999999997</v>
      </c>
      <c r="G1259" s="33">
        <v>4</v>
      </c>
      <c r="H1259" s="29">
        <v>0.86399999999999988</v>
      </c>
      <c r="I1259" s="28"/>
      <c r="J1259" s="29"/>
      <c r="K1259" s="28"/>
      <c r="L1259" s="29"/>
      <c r="M1259" s="79">
        <f t="shared" si="194"/>
        <v>0.86399999999999988</v>
      </c>
    </row>
    <row r="1260" spans="1:13" s="32" customFormat="1" x14ac:dyDescent="0.35">
      <c r="A1260" s="80">
        <v>239</v>
      </c>
      <c r="B1260" s="109" t="s">
        <v>1085</v>
      </c>
      <c r="C1260" s="213" t="s">
        <v>636</v>
      </c>
      <c r="D1260" s="28" t="s">
        <v>25</v>
      </c>
      <c r="E1260" s="28"/>
      <c r="F1260" s="78">
        <v>360</v>
      </c>
      <c r="G1260" s="28"/>
      <c r="H1260" s="29"/>
      <c r="I1260" s="28"/>
      <c r="J1260" s="29"/>
      <c r="K1260" s="28"/>
      <c r="L1260" s="29"/>
      <c r="M1260" s="79"/>
    </row>
    <row r="1261" spans="1:13" s="32" customFormat="1" x14ac:dyDescent="0.35">
      <c r="A1261" s="80"/>
      <c r="B1261" s="28"/>
      <c r="C1261" s="194" t="s">
        <v>14</v>
      </c>
      <c r="D1261" s="28" t="s">
        <v>15</v>
      </c>
      <c r="E1261" s="54">
        <v>0.05</v>
      </c>
      <c r="F1261" s="33">
        <v>18</v>
      </c>
      <c r="G1261" s="28"/>
      <c r="H1261" s="29"/>
      <c r="I1261" s="28">
        <v>4.5999999999999996</v>
      </c>
      <c r="J1261" s="33">
        <v>82.8</v>
      </c>
      <c r="K1261" s="28"/>
      <c r="L1261" s="29"/>
      <c r="M1261" s="79">
        <f t="shared" ref="M1261" si="195">H1261+J1261+L1261</f>
        <v>82.8</v>
      </c>
    </row>
    <row r="1262" spans="1:13" s="32" customFormat="1" x14ac:dyDescent="0.35">
      <c r="A1262" s="80"/>
      <c r="B1262" s="28"/>
      <c r="C1262" s="28" t="s">
        <v>23</v>
      </c>
      <c r="D1262" s="28"/>
      <c r="E1262" s="28"/>
      <c r="F1262" s="29"/>
      <c r="G1262" s="28"/>
      <c r="H1262" s="29"/>
      <c r="I1262" s="28"/>
      <c r="J1262" s="29"/>
      <c r="K1262" s="28"/>
      <c r="L1262" s="29"/>
      <c r="M1262" s="79"/>
    </row>
    <row r="1263" spans="1:13" s="32" customFormat="1" x14ac:dyDescent="0.35">
      <c r="A1263" s="80" t="s">
        <v>1043</v>
      </c>
      <c r="B1263" s="28" t="s">
        <v>53</v>
      </c>
      <c r="C1263" s="194" t="s">
        <v>33</v>
      </c>
      <c r="D1263" s="28" t="s">
        <v>25</v>
      </c>
      <c r="E1263" s="28">
        <v>1.97E-3</v>
      </c>
      <c r="F1263" s="81">
        <v>0.70919999999999994</v>
      </c>
      <c r="G1263" s="29">
        <v>4.3099999999999996</v>
      </c>
      <c r="H1263" s="29">
        <v>3.0566519999999993</v>
      </c>
      <c r="I1263" s="28"/>
      <c r="J1263" s="29"/>
      <c r="K1263" s="28"/>
      <c r="L1263" s="29"/>
      <c r="M1263" s="79">
        <f t="shared" ref="M1263" si="196">H1263+J1263+L1263</f>
        <v>3.0566519999999993</v>
      </c>
    </row>
    <row r="1264" spans="1:13" s="32" customFormat="1" x14ac:dyDescent="0.35">
      <c r="A1264" s="80">
        <v>240</v>
      </c>
      <c r="B1264" s="109" t="s">
        <v>131</v>
      </c>
      <c r="C1264" s="213" t="s">
        <v>247</v>
      </c>
      <c r="D1264" s="28" t="s">
        <v>25</v>
      </c>
      <c r="E1264" s="28"/>
      <c r="F1264" s="78">
        <v>360</v>
      </c>
      <c r="G1264" s="28"/>
      <c r="H1264" s="29"/>
      <c r="I1264" s="28"/>
      <c r="J1264" s="29"/>
      <c r="K1264" s="28"/>
      <c r="L1264" s="29"/>
      <c r="M1264" s="79"/>
    </row>
    <row r="1265" spans="1:14" s="32" customFormat="1" x14ac:dyDescent="0.35">
      <c r="A1265" s="80"/>
      <c r="B1265" s="28"/>
      <c r="C1265" s="194" t="s">
        <v>14</v>
      </c>
      <c r="D1265" s="28" t="s">
        <v>15</v>
      </c>
      <c r="E1265" s="54">
        <v>5.67E-2</v>
      </c>
      <c r="F1265" s="29">
        <v>20.411999999999999</v>
      </c>
      <c r="G1265" s="28"/>
      <c r="H1265" s="29"/>
      <c r="I1265" s="33">
        <v>4.5999999999999996</v>
      </c>
      <c r="J1265" s="29">
        <v>93.895199999999988</v>
      </c>
      <c r="K1265" s="28"/>
      <c r="L1265" s="29"/>
      <c r="M1265" s="79">
        <f t="shared" ref="M1265" si="197">H1265+J1265+L1265</f>
        <v>93.895199999999988</v>
      </c>
    </row>
    <row r="1266" spans="1:14" s="32" customFormat="1" x14ac:dyDescent="0.35">
      <c r="A1266" s="80"/>
      <c r="B1266" s="28"/>
      <c r="C1266" s="28" t="s">
        <v>23</v>
      </c>
      <c r="D1266" s="28"/>
      <c r="E1266" s="28"/>
      <c r="F1266" s="29"/>
      <c r="G1266" s="28"/>
      <c r="H1266" s="29"/>
      <c r="I1266" s="28"/>
      <c r="J1266" s="29"/>
      <c r="K1266" s="28"/>
      <c r="L1266" s="29"/>
      <c r="M1266" s="79"/>
    </row>
    <row r="1267" spans="1:14" s="32" customFormat="1" x14ac:dyDescent="0.35">
      <c r="A1267" s="80" t="s">
        <v>1044</v>
      </c>
      <c r="B1267" s="28" t="s">
        <v>53</v>
      </c>
      <c r="C1267" s="231" t="s">
        <v>33</v>
      </c>
      <c r="D1267" s="28" t="s">
        <v>118</v>
      </c>
      <c r="E1267" s="28">
        <v>3.1100000000000003E-2</v>
      </c>
      <c r="F1267" s="29">
        <v>11.196000000000002</v>
      </c>
      <c r="G1267" s="29">
        <v>4.3099999999999996</v>
      </c>
      <c r="H1267" s="29">
        <v>48.254760000000005</v>
      </c>
      <c r="I1267" s="28"/>
      <c r="J1267" s="29"/>
      <c r="K1267" s="28"/>
      <c r="L1267" s="29"/>
      <c r="M1267" s="79">
        <f t="shared" ref="M1267:M1268" si="198">H1267+J1267+L1267</f>
        <v>48.254760000000005</v>
      </c>
    </row>
    <row r="1268" spans="1:14" s="32" customFormat="1" x14ac:dyDescent="0.35">
      <c r="A1268" s="80"/>
      <c r="B1268" s="28"/>
      <c r="C1268" s="194" t="s">
        <v>24</v>
      </c>
      <c r="D1268" s="28" t="s">
        <v>19</v>
      </c>
      <c r="E1268" s="81">
        <v>5.9999999999999995E-5</v>
      </c>
      <c r="F1268" s="29">
        <v>2.1599999999999998E-2</v>
      </c>
      <c r="G1268" s="33">
        <v>4</v>
      </c>
      <c r="H1268" s="81">
        <v>8.6399999999999991E-2</v>
      </c>
      <c r="I1268" s="28"/>
      <c r="J1268" s="29"/>
      <c r="K1268" s="28"/>
      <c r="L1268" s="29"/>
      <c r="M1268" s="120">
        <f t="shared" si="198"/>
        <v>8.6399999999999991E-2</v>
      </c>
    </row>
    <row r="1269" spans="1:14" s="32" customFormat="1" x14ac:dyDescent="0.35">
      <c r="A1269" s="27" t="s">
        <v>882</v>
      </c>
      <c r="B1269" s="109" t="s">
        <v>248</v>
      </c>
      <c r="C1269" s="213" t="s">
        <v>769</v>
      </c>
      <c r="D1269" s="28" t="s">
        <v>37</v>
      </c>
      <c r="E1269" s="28"/>
      <c r="F1269" s="78">
        <v>58</v>
      </c>
      <c r="G1269" s="28"/>
      <c r="H1269" s="29"/>
      <c r="I1269" s="28"/>
      <c r="J1269" s="29"/>
      <c r="K1269" s="28"/>
      <c r="L1269" s="29"/>
      <c r="M1269" s="79"/>
    </row>
    <row r="1270" spans="1:14" s="32" customFormat="1" x14ac:dyDescent="0.35">
      <c r="A1270" s="80"/>
      <c r="B1270" s="28"/>
      <c r="C1270" s="194" t="s">
        <v>14</v>
      </c>
      <c r="D1270" s="28" t="s">
        <v>15</v>
      </c>
      <c r="E1270" s="54">
        <v>0.78800000000000003</v>
      </c>
      <c r="F1270" s="29">
        <v>45.704000000000001</v>
      </c>
      <c r="G1270" s="28"/>
      <c r="H1270" s="29"/>
      <c r="I1270" s="33">
        <v>6</v>
      </c>
      <c r="J1270" s="29">
        <v>274.22399999999999</v>
      </c>
      <c r="K1270" s="28"/>
      <c r="L1270" s="29"/>
      <c r="M1270" s="79">
        <f>H1270+J1270+L1270</f>
        <v>274.22399999999999</v>
      </c>
    </row>
    <row r="1271" spans="1:14" s="32" customFormat="1" x14ac:dyDescent="0.35">
      <c r="A1271" s="80"/>
      <c r="B1271" s="28"/>
      <c r="C1271" s="214" t="s">
        <v>18</v>
      </c>
      <c r="D1271" s="108" t="s">
        <v>19</v>
      </c>
      <c r="E1271" s="85">
        <v>0.30199999999999999</v>
      </c>
      <c r="F1271" s="29">
        <v>17.515999999999998</v>
      </c>
      <c r="G1271" s="110"/>
      <c r="H1271" s="110"/>
      <c r="I1271" s="110"/>
      <c r="J1271" s="111"/>
      <c r="K1271" s="112">
        <v>4</v>
      </c>
      <c r="L1271" s="113">
        <v>70.063999999999993</v>
      </c>
      <c r="M1271" s="79">
        <f>H1271+J1271+L1271</f>
        <v>70.063999999999993</v>
      </c>
    </row>
    <row r="1272" spans="1:14" s="32" customFormat="1" x14ac:dyDescent="0.35">
      <c r="A1272" s="80"/>
      <c r="B1272" s="28"/>
      <c r="C1272" s="28" t="s">
        <v>23</v>
      </c>
      <c r="D1272" s="28"/>
      <c r="E1272" s="28"/>
      <c r="F1272" s="29"/>
      <c r="G1272" s="28"/>
      <c r="H1272" s="29"/>
      <c r="I1272" s="28"/>
      <c r="J1272" s="29"/>
      <c r="K1272" s="28"/>
      <c r="L1272" s="29"/>
      <c r="M1272" s="79"/>
    </row>
    <row r="1273" spans="1:14" s="32" customFormat="1" x14ac:dyDescent="0.35">
      <c r="A1273" s="27" t="s">
        <v>1045</v>
      </c>
      <c r="B1273" s="28" t="s">
        <v>39</v>
      </c>
      <c r="C1273" s="194" t="s">
        <v>798</v>
      </c>
      <c r="D1273" s="28" t="s">
        <v>37</v>
      </c>
      <c r="E1273" s="28"/>
      <c r="F1273" s="33">
        <v>58</v>
      </c>
      <c r="G1273" s="29">
        <v>69.025423728813564</v>
      </c>
      <c r="H1273" s="29">
        <v>4003.4745762711868</v>
      </c>
      <c r="I1273" s="28"/>
      <c r="J1273" s="29"/>
      <c r="K1273" s="28"/>
      <c r="L1273" s="29"/>
      <c r="M1273" s="79">
        <f>H1273+J1273+L1273</f>
        <v>4003.4745762711868</v>
      </c>
    </row>
    <row r="1274" spans="1:14" s="32" customFormat="1" x14ac:dyDescent="0.35">
      <c r="A1274" s="80"/>
      <c r="B1274" s="28"/>
      <c r="C1274" s="194" t="s">
        <v>24</v>
      </c>
      <c r="D1274" s="28" t="s">
        <v>19</v>
      </c>
      <c r="E1274" s="54">
        <v>2.4E-2</v>
      </c>
      <c r="F1274" s="29">
        <v>1.3920000000000001</v>
      </c>
      <c r="G1274" s="33">
        <v>4</v>
      </c>
      <c r="H1274" s="29">
        <v>5.5680000000000005</v>
      </c>
      <c r="I1274" s="28"/>
      <c r="J1274" s="29"/>
      <c r="K1274" s="28"/>
      <c r="L1274" s="29"/>
      <c r="M1274" s="79">
        <f>H1274+J1274+L1274</f>
        <v>5.5680000000000005</v>
      </c>
    </row>
    <row r="1275" spans="1:14" s="32" customFormat="1" x14ac:dyDescent="0.35">
      <c r="A1275" s="80">
        <v>242</v>
      </c>
      <c r="B1275" s="212" t="s">
        <v>637</v>
      </c>
      <c r="C1275" s="213" t="s">
        <v>770</v>
      </c>
      <c r="D1275" s="28" t="s">
        <v>54</v>
      </c>
      <c r="E1275" s="28"/>
      <c r="F1275" s="152">
        <v>7.98</v>
      </c>
      <c r="G1275" s="28"/>
      <c r="H1275" s="29"/>
      <c r="I1275" s="28"/>
      <c r="J1275" s="29"/>
      <c r="K1275" s="28"/>
      <c r="L1275" s="29"/>
      <c r="M1275" s="79"/>
    </row>
    <row r="1276" spans="1:14" s="32" customFormat="1" x14ac:dyDescent="0.35">
      <c r="A1276" s="80"/>
      <c r="B1276" s="28"/>
      <c r="C1276" s="194" t="s">
        <v>44</v>
      </c>
      <c r="D1276" s="28" t="s">
        <v>15</v>
      </c>
      <c r="E1276" s="28">
        <v>9.5400000000000009</v>
      </c>
      <c r="F1276" s="30">
        <v>76.129200000000012</v>
      </c>
      <c r="G1276" s="28"/>
      <c r="H1276" s="29"/>
      <c r="I1276" s="33">
        <v>6</v>
      </c>
      <c r="J1276" s="29">
        <v>456.77520000000004</v>
      </c>
      <c r="K1276" s="28"/>
      <c r="L1276" s="29"/>
      <c r="M1276" s="79">
        <f>H1276+J1276+L1276</f>
        <v>456.77520000000004</v>
      </c>
      <c r="N1276" s="116"/>
    </row>
    <row r="1277" spans="1:14" s="32" customFormat="1" x14ac:dyDescent="0.35">
      <c r="A1277" s="80"/>
      <c r="B1277" s="28"/>
      <c r="C1277" s="194" t="s">
        <v>22</v>
      </c>
      <c r="D1277" s="28" t="s">
        <v>19</v>
      </c>
      <c r="E1277" s="28">
        <v>1.1300000000000001</v>
      </c>
      <c r="F1277" s="30">
        <v>9.0174000000000021</v>
      </c>
      <c r="G1277" s="28"/>
      <c r="H1277" s="29"/>
      <c r="I1277" s="28"/>
      <c r="J1277" s="29"/>
      <c r="K1277" s="112">
        <v>4</v>
      </c>
      <c r="L1277" s="29">
        <v>36.069600000000008</v>
      </c>
      <c r="M1277" s="79">
        <f>H1277+J1277+L1277</f>
        <v>36.069600000000008</v>
      </c>
    </row>
    <row r="1278" spans="1:14" s="32" customFormat="1" x14ac:dyDescent="0.35">
      <c r="A1278" s="80"/>
      <c r="B1278" s="28"/>
      <c r="C1278" s="28" t="s">
        <v>23</v>
      </c>
      <c r="D1278" s="28"/>
      <c r="E1278" s="28"/>
      <c r="F1278" s="30"/>
      <c r="G1278" s="28"/>
      <c r="H1278" s="29"/>
      <c r="I1278" s="28"/>
      <c r="J1278" s="29"/>
      <c r="K1278" s="28"/>
      <c r="L1278" s="29"/>
      <c r="M1278" s="79"/>
    </row>
    <row r="1279" spans="1:14" s="32" customFormat="1" x14ac:dyDescent="0.35">
      <c r="A1279" s="80" t="s">
        <v>1046</v>
      </c>
      <c r="B1279" s="28" t="s">
        <v>39</v>
      </c>
      <c r="C1279" s="194" t="s">
        <v>638</v>
      </c>
      <c r="D1279" s="28" t="s">
        <v>37</v>
      </c>
      <c r="E1279" s="29"/>
      <c r="F1279" s="31">
        <v>14</v>
      </c>
      <c r="G1279" s="33">
        <v>197.2</v>
      </c>
      <c r="H1279" s="29">
        <v>2760.7999999999997</v>
      </c>
      <c r="I1279" s="28"/>
      <c r="J1279" s="29"/>
      <c r="K1279" s="28"/>
      <c r="L1279" s="29"/>
      <c r="M1279" s="79">
        <f>H1279+J1279+L1279</f>
        <v>2760.7999999999997</v>
      </c>
    </row>
    <row r="1280" spans="1:14" s="32" customFormat="1" x14ac:dyDescent="0.35">
      <c r="A1280" s="80" t="s">
        <v>1047</v>
      </c>
      <c r="B1280" s="28" t="s">
        <v>39</v>
      </c>
      <c r="C1280" s="194" t="s">
        <v>639</v>
      </c>
      <c r="D1280" s="28" t="s">
        <v>37</v>
      </c>
      <c r="E1280" s="29"/>
      <c r="F1280" s="31">
        <v>14</v>
      </c>
      <c r="G1280" s="29">
        <v>83.76</v>
      </c>
      <c r="H1280" s="29">
        <v>1172.6400000000001</v>
      </c>
      <c r="I1280" s="28"/>
      <c r="J1280" s="29"/>
      <c r="K1280" s="28"/>
      <c r="L1280" s="29"/>
      <c r="M1280" s="79">
        <f>H1280+J1280+L1280</f>
        <v>1172.6400000000001</v>
      </c>
    </row>
    <row r="1281" spans="1:15" s="91" customFormat="1" x14ac:dyDescent="0.35">
      <c r="A1281" s="80" t="s">
        <v>1048</v>
      </c>
      <c r="B1281" s="234" t="s">
        <v>640</v>
      </c>
      <c r="C1281" s="231" t="s">
        <v>140</v>
      </c>
      <c r="D1281" s="88" t="s">
        <v>37</v>
      </c>
      <c r="E1281" s="153"/>
      <c r="F1281" s="154">
        <v>14</v>
      </c>
      <c r="G1281" s="123">
        <v>230.62745762711862</v>
      </c>
      <c r="H1281" s="123">
        <v>3228.7844067796605</v>
      </c>
      <c r="I1281" s="153"/>
      <c r="J1281" s="123"/>
      <c r="K1281" s="153"/>
      <c r="L1281" s="123"/>
      <c r="M1281" s="155">
        <f>H1281+J1281+L1281</f>
        <v>3228.7844067796605</v>
      </c>
    </row>
    <row r="1282" spans="1:15" s="32" customFormat="1" x14ac:dyDescent="0.35">
      <c r="A1282" s="80"/>
      <c r="B1282" s="28"/>
      <c r="C1282" s="194" t="s">
        <v>641</v>
      </c>
      <c r="D1282" s="28" t="s">
        <v>19</v>
      </c>
      <c r="E1282" s="29">
        <v>2.0300000000000002</v>
      </c>
      <c r="F1282" s="31">
        <v>16.199400000000004</v>
      </c>
      <c r="G1282" s="60">
        <v>4</v>
      </c>
      <c r="H1282" s="29">
        <v>64.797600000000017</v>
      </c>
      <c r="I1282" s="28"/>
      <c r="J1282" s="29"/>
      <c r="K1282" s="28"/>
      <c r="L1282" s="29"/>
      <c r="M1282" s="79">
        <f>H1282+J1282+L1282</f>
        <v>64.797600000000017</v>
      </c>
    </row>
    <row r="1283" spans="1:15" s="32" customFormat="1" ht="16.5" x14ac:dyDescent="0.35">
      <c r="A1283" s="27" t="s">
        <v>883</v>
      </c>
      <c r="B1283" s="212" t="s">
        <v>47</v>
      </c>
      <c r="C1283" s="213" t="s">
        <v>642</v>
      </c>
      <c r="D1283" s="56" t="s">
        <v>1090</v>
      </c>
      <c r="E1283" s="28"/>
      <c r="F1283" s="74">
        <v>116</v>
      </c>
      <c r="G1283" s="28"/>
      <c r="H1283" s="29"/>
      <c r="I1283" s="28"/>
      <c r="J1283" s="29"/>
      <c r="K1283" s="28"/>
      <c r="L1283" s="29"/>
      <c r="M1283" s="50"/>
    </row>
    <row r="1284" spans="1:15" s="32" customFormat="1" x14ac:dyDescent="0.35">
      <c r="A1284" s="27"/>
      <c r="B1284" s="28"/>
      <c r="C1284" s="194" t="s">
        <v>14</v>
      </c>
      <c r="D1284" s="28" t="s">
        <v>15</v>
      </c>
      <c r="E1284" s="54">
        <v>0.33600000000000002</v>
      </c>
      <c r="F1284" s="29">
        <v>38.975999999999999</v>
      </c>
      <c r="G1284" s="28"/>
      <c r="H1284" s="29"/>
      <c r="I1284" s="33">
        <v>7.8</v>
      </c>
      <c r="J1284" s="29">
        <v>304.01279999999997</v>
      </c>
      <c r="K1284" s="28"/>
      <c r="L1284" s="29"/>
      <c r="M1284" s="50">
        <f>H1284+J1284+L1284</f>
        <v>304.01279999999997</v>
      </c>
    </row>
    <row r="1285" spans="1:15" s="32" customFormat="1" x14ac:dyDescent="0.35">
      <c r="A1285" s="27"/>
      <c r="B1285" s="28"/>
      <c r="C1285" s="194" t="s">
        <v>22</v>
      </c>
      <c r="D1285" s="28" t="s">
        <v>19</v>
      </c>
      <c r="E1285" s="54">
        <v>1.4999999999999999E-2</v>
      </c>
      <c r="F1285" s="29">
        <v>1.74</v>
      </c>
      <c r="G1285" s="28"/>
      <c r="H1285" s="29"/>
      <c r="I1285" s="28"/>
      <c r="J1285" s="29"/>
      <c r="K1285" s="33">
        <v>4</v>
      </c>
      <c r="L1285" s="29">
        <v>6.96</v>
      </c>
      <c r="M1285" s="50">
        <f>H1285+J1285+L1285</f>
        <v>6.96</v>
      </c>
    </row>
    <row r="1286" spans="1:15" s="32" customFormat="1" x14ac:dyDescent="0.35">
      <c r="A1286" s="27"/>
      <c r="B1286" s="28"/>
      <c r="C1286" s="28" t="s">
        <v>23</v>
      </c>
      <c r="D1286" s="28"/>
      <c r="E1286" s="28"/>
      <c r="F1286" s="29"/>
      <c r="G1286" s="28"/>
      <c r="H1286" s="29"/>
      <c r="I1286" s="28"/>
      <c r="J1286" s="29"/>
      <c r="K1286" s="28"/>
      <c r="L1286" s="29"/>
      <c r="M1286" s="50"/>
    </row>
    <row r="1287" spans="1:15" s="32" customFormat="1" x14ac:dyDescent="0.35">
      <c r="A1287" s="27" t="s">
        <v>1049</v>
      </c>
      <c r="B1287" s="28" t="s">
        <v>443</v>
      </c>
      <c r="C1287" s="194" t="s">
        <v>565</v>
      </c>
      <c r="D1287" s="28" t="s">
        <v>20</v>
      </c>
      <c r="E1287" s="28">
        <v>2.3999999999999998E-3</v>
      </c>
      <c r="F1287" s="54">
        <v>0.27839999999999998</v>
      </c>
      <c r="G1287" s="33">
        <v>983</v>
      </c>
      <c r="H1287" s="29">
        <v>273.66719999999998</v>
      </c>
      <c r="I1287" s="28"/>
      <c r="J1287" s="29"/>
      <c r="K1287" s="28"/>
      <c r="L1287" s="29"/>
      <c r="M1287" s="50">
        <f>H1287+J1287+L1287</f>
        <v>273.66719999999998</v>
      </c>
    </row>
    <row r="1288" spans="1:15" s="32" customFormat="1" x14ac:dyDescent="0.35">
      <c r="A1288" s="27"/>
      <c r="B1288" s="28"/>
      <c r="C1288" s="194" t="s">
        <v>24</v>
      </c>
      <c r="D1288" s="28" t="s">
        <v>19</v>
      </c>
      <c r="E1288" s="54">
        <v>2.2799999999999997E-2</v>
      </c>
      <c r="F1288" s="29">
        <v>2.6447999999999996</v>
      </c>
      <c r="G1288" s="33">
        <v>4</v>
      </c>
      <c r="H1288" s="29">
        <v>10.579199999999998</v>
      </c>
      <c r="I1288" s="28"/>
      <c r="J1288" s="29"/>
      <c r="K1288" s="28"/>
      <c r="L1288" s="29"/>
      <c r="M1288" s="50">
        <f>H1288+J1288+L1288</f>
        <v>10.579199999999998</v>
      </c>
    </row>
    <row r="1289" spans="1:15" ht="16.5" x14ac:dyDescent="0.35">
      <c r="A1289" s="55" t="s">
        <v>884</v>
      </c>
      <c r="B1289" s="201" t="s">
        <v>141</v>
      </c>
      <c r="C1289" s="211" t="s">
        <v>142</v>
      </c>
      <c r="D1289" s="56" t="s">
        <v>1090</v>
      </c>
      <c r="E1289" s="56"/>
      <c r="F1289" s="74">
        <v>7.5</v>
      </c>
      <c r="G1289" s="56"/>
      <c r="H1289" s="57"/>
      <c r="I1289" s="56"/>
      <c r="J1289" s="57"/>
      <c r="K1289" s="56"/>
      <c r="L1289" s="57"/>
      <c r="M1289" s="19"/>
    </row>
    <row r="1290" spans="1:15" x14ac:dyDescent="0.35">
      <c r="A1290" s="55"/>
      <c r="B1290" s="56"/>
      <c r="C1290" s="2" t="s">
        <v>14</v>
      </c>
      <c r="D1290" s="56" t="s">
        <v>15</v>
      </c>
      <c r="E1290" s="57">
        <v>7.7899999999999997E-2</v>
      </c>
      <c r="F1290" s="57">
        <v>0.58424999999999994</v>
      </c>
      <c r="G1290" s="56"/>
      <c r="H1290" s="57"/>
      <c r="I1290" s="60">
        <v>6</v>
      </c>
      <c r="J1290" s="57">
        <v>3.5054999999999996</v>
      </c>
      <c r="K1290" s="56"/>
      <c r="L1290" s="57"/>
      <c r="M1290" s="76">
        <f t="shared" ref="M1290:M1291" si="199">H1290+J1290+L1290</f>
        <v>3.5054999999999996</v>
      </c>
    </row>
    <row r="1291" spans="1:15" x14ac:dyDescent="0.35">
      <c r="A1291" s="55"/>
      <c r="B1291" s="56"/>
      <c r="C1291" s="2" t="s">
        <v>22</v>
      </c>
      <c r="D1291" s="56" t="s">
        <v>19</v>
      </c>
      <c r="E1291" s="61">
        <v>5.9999999999999995E-4</v>
      </c>
      <c r="F1291" s="61">
        <v>4.4999999999999997E-3</v>
      </c>
      <c r="G1291" s="56"/>
      <c r="H1291" s="57"/>
      <c r="I1291" s="56"/>
      <c r="J1291" s="57"/>
      <c r="K1291" s="57">
        <v>4</v>
      </c>
      <c r="L1291" s="57">
        <v>1.7999999999999999E-2</v>
      </c>
      <c r="M1291" s="76">
        <f t="shared" si="199"/>
        <v>1.7999999999999999E-2</v>
      </c>
    </row>
    <row r="1292" spans="1:15" x14ac:dyDescent="0.35">
      <c r="A1292" s="55"/>
      <c r="B1292" s="56"/>
      <c r="C1292" s="56" t="s">
        <v>23</v>
      </c>
      <c r="D1292" s="56"/>
      <c r="E1292" s="56"/>
      <c r="F1292" s="57"/>
      <c r="G1292" s="56"/>
      <c r="H1292" s="57"/>
      <c r="I1292" s="56"/>
      <c r="J1292" s="57"/>
      <c r="K1292" s="56"/>
      <c r="L1292" s="57"/>
      <c r="M1292" s="76"/>
    </row>
    <row r="1293" spans="1:15" x14ac:dyDescent="0.35">
      <c r="A1293" s="55" t="s">
        <v>1050</v>
      </c>
      <c r="B1293" s="56" t="s">
        <v>143</v>
      </c>
      <c r="C1293" s="2" t="s">
        <v>144</v>
      </c>
      <c r="D1293" s="56" t="s">
        <v>46</v>
      </c>
      <c r="E1293" s="57">
        <v>0.4</v>
      </c>
      <c r="F1293" s="60">
        <v>3</v>
      </c>
      <c r="G1293" s="57">
        <v>8.9</v>
      </c>
      <c r="H1293" s="60">
        <v>26.700000000000003</v>
      </c>
      <c r="I1293" s="56"/>
      <c r="J1293" s="57"/>
      <c r="K1293" s="56"/>
      <c r="L1293" s="57"/>
      <c r="M1293" s="76">
        <f t="shared" ref="M1293" si="200">H1293+J1293+L1293</f>
        <v>26.700000000000003</v>
      </c>
    </row>
    <row r="1294" spans="1:15" s="207" customFormat="1" x14ac:dyDescent="0.45">
      <c r="A1294" s="83">
        <v>245</v>
      </c>
      <c r="B1294" s="201" t="s">
        <v>112</v>
      </c>
      <c r="C1294" s="211" t="s">
        <v>771</v>
      </c>
      <c r="D1294" s="56" t="s">
        <v>20</v>
      </c>
      <c r="E1294" s="56"/>
      <c r="F1294" s="126">
        <v>0.16240000000000002</v>
      </c>
      <c r="G1294" s="56"/>
      <c r="H1294" s="57"/>
      <c r="I1294" s="56"/>
      <c r="J1294" s="57"/>
      <c r="K1294" s="56"/>
      <c r="L1294" s="57"/>
      <c r="M1294" s="19"/>
      <c r="N1294" s="205"/>
      <c r="O1294" s="205"/>
    </row>
    <row r="1295" spans="1:15" s="207" customFormat="1" x14ac:dyDescent="0.45">
      <c r="A1295" s="83"/>
      <c r="B1295" s="56"/>
      <c r="C1295" s="2" t="s">
        <v>14</v>
      </c>
      <c r="D1295" s="56" t="s">
        <v>15</v>
      </c>
      <c r="E1295" s="60">
        <v>305</v>
      </c>
      <c r="F1295" s="57">
        <v>49.532000000000004</v>
      </c>
      <c r="G1295" s="56"/>
      <c r="H1295" s="57"/>
      <c r="I1295" s="60">
        <v>6</v>
      </c>
      <c r="J1295" s="57">
        <v>297.19200000000001</v>
      </c>
      <c r="K1295" s="56"/>
      <c r="L1295" s="57"/>
      <c r="M1295" s="26">
        <f t="shared" ref="M1295:M1296" si="201">H1295+J1295+L1295</f>
        <v>297.19200000000001</v>
      </c>
      <c r="N1295" s="205"/>
      <c r="O1295" s="205"/>
    </row>
    <row r="1296" spans="1:15" s="207" customFormat="1" x14ac:dyDescent="0.45">
      <c r="A1296" s="83"/>
      <c r="B1296" s="56"/>
      <c r="C1296" s="2" t="s">
        <v>22</v>
      </c>
      <c r="D1296" s="56" t="s">
        <v>19</v>
      </c>
      <c r="E1296" s="60">
        <v>162</v>
      </c>
      <c r="F1296" s="57">
        <v>26.308800000000002</v>
      </c>
      <c r="G1296" s="56"/>
      <c r="H1296" s="57"/>
      <c r="I1296" s="56"/>
      <c r="J1296" s="57"/>
      <c r="K1296" s="60">
        <v>4</v>
      </c>
      <c r="L1296" s="57">
        <v>105.23520000000001</v>
      </c>
      <c r="M1296" s="26">
        <f t="shared" si="201"/>
        <v>105.23520000000001</v>
      </c>
      <c r="N1296" s="205"/>
      <c r="O1296" s="205"/>
    </row>
    <row r="1297" spans="1:16141" s="207" customFormat="1" x14ac:dyDescent="0.45">
      <c r="A1297" s="83"/>
      <c r="B1297" s="56"/>
      <c r="C1297" s="56" t="s">
        <v>23</v>
      </c>
      <c r="D1297" s="56"/>
      <c r="E1297" s="60"/>
      <c r="F1297" s="57"/>
      <c r="G1297" s="56"/>
      <c r="H1297" s="57"/>
      <c r="I1297" s="56"/>
      <c r="J1297" s="57"/>
      <c r="K1297" s="56"/>
      <c r="L1297" s="57"/>
      <c r="M1297" s="26"/>
      <c r="N1297" s="205"/>
      <c r="O1297" s="205"/>
    </row>
    <row r="1298" spans="1:16141" s="207" customFormat="1" x14ac:dyDescent="0.45">
      <c r="A1298" s="83" t="s">
        <v>1051</v>
      </c>
      <c r="B1298" s="56" t="s">
        <v>39</v>
      </c>
      <c r="C1298" s="2" t="s">
        <v>643</v>
      </c>
      <c r="D1298" s="56" t="s">
        <v>37</v>
      </c>
      <c r="E1298" s="60"/>
      <c r="F1298" s="60">
        <v>28</v>
      </c>
      <c r="G1298" s="60">
        <v>30</v>
      </c>
      <c r="H1298" s="60">
        <v>840</v>
      </c>
      <c r="I1298" s="60"/>
      <c r="J1298" s="60"/>
      <c r="K1298" s="60"/>
      <c r="L1298" s="60"/>
      <c r="M1298" s="142">
        <f t="shared" ref="M1298:M1299" si="202">H1298+J1298+L1298</f>
        <v>840</v>
      </c>
      <c r="N1298" s="250"/>
      <c r="O1298" s="205"/>
    </row>
    <row r="1299" spans="1:16141" s="207" customFormat="1" x14ac:dyDescent="0.45">
      <c r="A1299" s="83"/>
      <c r="B1299" s="56"/>
      <c r="C1299" s="2" t="s">
        <v>24</v>
      </c>
      <c r="D1299" s="56" t="s">
        <v>19</v>
      </c>
      <c r="E1299" s="60">
        <v>49.2</v>
      </c>
      <c r="F1299" s="59">
        <v>7.9900800000000016</v>
      </c>
      <c r="G1299" s="60">
        <v>4</v>
      </c>
      <c r="H1299" s="57">
        <v>31.960320000000007</v>
      </c>
      <c r="I1299" s="56"/>
      <c r="J1299" s="57"/>
      <c r="K1299" s="56"/>
      <c r="L1299" s="57"/>
      <c r="M1299" s="142">
        <f t="shared" si="202"/>
        <v>31.960320000000007</v>
      </c>
      <c r="N1299" s="250"/>
      <c r="O1299" s="205"/>
    </row>
    <row r="1300" spans="1:16141" s="32" customFormat="1" x14ac:dyDescent="0.35">
      <c r="A1300" s="80">
        <v>246</v>
      </c>
      <c r="B1300" s="109" t="s">
        <v>38</v>
      </c>
      <c r="C1300" s="213" t="s">
        <v>675</v>
      </c>
      <c r="D1300" s="28" t="s">
        <v>37</v>
      </c>
      <c r="E1300" s="28"/>
      <c r="F1300" s="78">
        <v>62</v>
      </c>
      <c r="G1300" s="28"/>
      <c r="H1300" s="29"/>
      <c r="I1300" s="28"/>
      <c r="J1300" s="29"/>
      <c r="K1300" s="28"/>
      <c r="L1300" s="29"/>
      <c r="M1300" s="79"/>
      <c r="IV1300" s="80">
        <v>18</v>
      </c>
      <c r="IW1300" s="109" t="s">
        <v>38</v>
      </c>
      <c r="IX1300" s="213" t="s">
        <v>651</v>
      </c>
      <c r="IY1300" s="28" t="s">
        <v>37</v>
      </c>
      <c r="IZ1300" s="28"/>
      <c r="JA1300" s="86">
        <v>2</v>
      </c>
      <c r="JB1300" s="28"/>
      <c r="JC1300" s="29"/>
      <c r="JD1300" s="28"/>
      <c r="JE1300" s="29"/>
      <c r="JF1300" s="28"/>
      <c r="JG1300" s="29"/>
      <c r="JH1300" s="79"/>
      <c r="SR1300" s="80">
        <v>18</v>
      </c>
      <c r="SS1300" s="109" t="s">
        <v>38</v>
      </c>
      <c r="ST1300" s="213" t="s">
        <v>651</v>
      </c>
      <c r="SU1300" s="28" t="s">
        <v>37</v>
      </c>
      <c r="SV1300" s="28"/>
      <c r="SW1300" s="86">
        <v>2</v>
      </c>
      <c r="SX1300" s="28"/>
      <c r="SY1300" s="29"/>
      <c r="SZ1300" s="28"/>
      <c r="TA1300" s="29"/>
      <c r="TB1300" s="28"/>
      <c r="TC1300" s="29"/>
      <c r="TD1300" s="79"/>
      <c r="ACN1300" s="80">
        <v>18</v>
      </c>
      <c r="ACO1300" s="109" t="s">
        <v>38</v>
      </c>
      <c r="ACP1300" s="213" t="s">
        <v>651</v>
      </c>
      <c r="ACQ1300" s="28" t="s">
        <v>37</v>
      </c>
      <c r="ACR1300" s="28"/>
      <c r="ACS1300" s="86">
        <v>2</v>
      </c>
      <c r="ACT1300" s="28"/>
      <c r="ACU1300" s="29"/>
      <c r="ACV1300" s="28"/>
      <c r="ACW1300" s="29"/>
      <c r="ACX1300" s="28"/>
      <c r="ACY1300" s="29"/>
      <c r="ACZ1300" s="79"/>
      <c r="AMJ1300" s="80">
        <v>18</v>
      </c>
      <c r="AMK1300" s="109" t="s">
        <v>38</v>
      </c>
      <c r="AML1300" s="213" t="s">
        <v>651</v>
      </c>
      <c r="AMM1300" s="28" t="s">
        <v>37</v>
      </c>
      <c r="AMN1300" s="28"/>
      <c r="AMO1300" s="86">
        <v>2</v>
      </c>
      <c r="AMP1300" s="28"/>
      <c r="AMQ1300" s="29"/>
      <c r="AMR1300" s="28"/>
      <c r="AMS1300" s="29"/>
      <c r="AMT1300" s="28"/>
      <c r="AMU1300" s="29"/>
      <c r="AMV1300" s="79"/>
      <c r="AWF1300" s="80">
        <v>18</v>
      </c>
      <c r="AWG1300" s="109" t="s">
        <v>38</v>
      </c>
      <c r="AWH1300" s="213" t="s">
        <v>651</v>
      </c>
      <c r="AWI1300" s="28" t="s">
        <v>37</v>
      </c>
      <c r="AWJ1300" s="28"/>
      <c r="AWK1300" s="86">
        <v>2</v>
      </c>
      <c r="AWL1300" s="28"/>
      <c r="AWM1300" s="29"/>
      <c r="AWN1300" s="28"/>
      <c r="AWO1300" s="29"/>
      <c r="AWP1300" s="28"/>
      <c r="AWQ1300" s="29"/>
      <c r="AWR1300" s="79"/>
      <c r="BGB1300" s="80">
        <v>18</v>
      </c>
      <c r="BGC1300" s="109" t="s">
        <v>38</v>
      </c>
      <c r="BGD1300" s="213" t="s">
        <v>651</v>
      </c>
      <c r="BGE1300" s="28" t="s">
        <v>37</v>
      </c>
      <c r="BGF1300" s="28"/>
      <c r="BGG1300" s="86">
        <v>2</v>
      </c>
      <c r="BGH1300" s="28"/>
      <c r="BGI1300" s="29"/>
      <c r="BGJ1300" s="28"/>
      <c r="BGK1300" s="29"/>
      <c r="BGL1300" s="28"/>
      <c r="BGM1300" s="29"/>
      <c r="BGN1300" s="79"/>
      <c r="BPX1300" s="80">
        <v>18</v>
      </c>
      <c r="BPY1300" s="109" t="s">
        <v>38</v>
      </c>
      <c r="BPZ1300" s="213" t="s">
        <v>651</v>
      </c>
      <c r="BQA1300" s="28" t="s">
        <v>37</v>
      </c>
      <c r="BQB1300" s="28"/>
      <c r="BQC1300" s="86">
        <v>2</v>
      </c>
      <c r="BQD1300" s="28"/>
      <c r="BQE1300" s="29"/>
      <c r="BQF1300" s="28"/>
      <c r="BQG1300" s="29"/>
      <c r="BQH1300" s="28"/>
      <c r="BQI1300" s="29"/>
      <c r="BQJ1300" s="79"/>
      <c r="BZT1300" s="80">
        <v>18</v>
      </c>
      <c r="BZU1300" s="109" t="s">
        <v>38</v>
      </c>
      <c r="BZV1300" s="213" t="s">
        <v>651</v>
      </c>
      <c r="BZW1300" s="28" t="s">
        <v>37</v>
      </c>
      <c r="BZX1300" s="28"/>
      <c r="BZY1300" s="86">
        <v>2</v>
      </c>
      <c r="BZZ1300" s="28"/>
      <c r="CAA1300" s="29"/>
      <c r="CAB1300" s="28"/>
      <c r="CAC1300" s="29"/>
      <c r="CAD1300" s="28"/>
      <c r="CAE1300" s="29"/>
      <c r="CAF1300" s="79"/>
      <c r="CJP1300" s="80">
        <v>18</v>
      </c>
      <c r="CJQ1300" s="109" t="s">
        <v>38</v>
      </c>
      <c r="CJR1300" s="213" t="s">
        <v>651</v>
      </c>
      <c r="CJS1300" s="28" t="s">
        <v>37</v>
      </c>
      <c r="CJT1300" s="28"/>
      <c r="CJU1300" s="86">
        <v>2</v>
      </c>
      <c r="CJV1300" s="28"/>
      <c r="CJW1300" s="29"/>
      <c r="CJX1300" s="28"/>
      <c r="CJY1300" s="29"/>
      <c r="CJZ1300" s="28"/>
      <c r="CKA1300" s="29"/>
      <c r="CKB1300" s="79"/>
      <c r="CTL1300" s="80">
        <v>18</v>
      </c>
      <c r="CTM1300" s="109" t="s">
        <v>38</v>
      </c>
      <c r="CTN1300" s="213" t="s">
        <v>651</v>
      </c>
      <c r="CTO1300" s="28" t="s">
        <v>37</v>
      </c>
      <c r="CTP1300" s="28"/>
      <c r="CTQ1300" s="86">
        <v>2</v>
      </c>
      <c r="CTR1300" s="28"/>
      <c r="CTS1300" s="29"/>
      <c r="CTT1300" s="28"/>
      <c r="CTU1300" s="29"/>
      <c r="CTV1300" s="28"/>
      <c r="CTW1300" s="29"/>
      <c r="CTX1300" s="79"/>
      <c r="DDH1300" s="80">
        <v>18</v>
      </c>
      <c r="DDI1300" s="109" t="s">
        <v>38</v>
      </c>
      <c r="DDJ1300" s="213" t="s">
        <v>651</v>
      </c>
      <c r="DDK1300" s="28" t="s">
        <v>37</v>
      </c>
      <c r="DDL1300" s="28"/>
      <c r="DDM1300" s="86">
        <v>2</v>
      </c>
      <c r="DDN1300" s="28"/>
      <c r="DDO1300" s="29"/>
      <c r="DDP1300" s="28"/>
      <c r="DDQ1300" s="29"/>
      <c r="DDR1300" s="28"/>
      <c r="DDS1300" s="29"/>
      <c r="DDT1300" s="79"/>
      <c r="DND1300" s="80">
        <v>18</v>
      </c>
      <c r="DNE1300" s="109" t="s">
        <v>38</v>
      </c>
      <c r="DNF1300" s="213" t="s">
        <v>651</v>
      </c>
      <c r="DNG1300" s="28" t="s">
        <v>37</v>
      </c>
      <c r="DNH1300" s="28"/>
      <c r="DNI1300" s="86">
        <v>2</v>
      </c>
      <c r="DNJ1300" s="28"/>
      <c r="DNK1300" s="29"/>
      <c r="DNL1300" s="28"/>
      <c r="DNM1300" s="29"/>
      <c r="DNN1300" s="28"/>
      <c r="DNO1300" s="29"/>
      <c r="DNP1300" s="79"/>
      <c r="DWZ1300" s="80">
        <v>18</v>
      </c>
      <c r="DXA1300" s="109" t="s">
        <v>38</v>
      </c>
      <c r="DXB1300" s="213" t="s">
        <v>651</v>
      </c>
      <c r="DXC1300" s="28" t="s">
        <v>37</v>
      </c>
      <c r="DXD1300" s="28"/>
      <c r="DXE1300" s="86">
        <v>2</v>
      </c>
      <c r="DXF1300" s="28"/>
      <c r="DXG1300" s="29"/>
      <c r="DXH1300" s="28"/>
      <c r="DXI1300" s="29"/>
      <c r="DXJ1300" s="28"/>
      <c r="DXK1300" s="29"/>
      <c r="DXL1300" s="79"/>
      <c r="EGV1300" s="80">
        <v>18</v>
      </c>
      <c r="EGW1300" s="109" t="s">
        <v>38</v>
      </c>
      <c r="EGX1300" s="213" t="s">
        <v>651</v>
      </c>
      <c r="EGY1300" s="28" t="s">
        <v>37</v>
      </c>
      <c r="EGZ1300" s="28"/>
      <c r="EHA1300" s="86">
        <v>2</v>
      </c>
      <c r="EHB1300" s="28"/>
      <c r="EHC1300" s="29"/>
      <c r="EHD1300" s="28"/>
      <c r="EHE1300" s="29"/>
      <c r="EHF1300" s="28"/>
      <c r="EHG1300" s="29"/>
      <c r="EHH1300" s="79"/>
      <c r="EQR1300" s="80">
        <v>18</v>
      </c>
      <c r="EQS1300" s="109" t="s">
        <v>38</v>
      </c>
      <c r="EQT1300" s="213" t="s">
        <v>651</v>
      </c>
      <c r="EQU1300" s="28" t="s">
        <v>37</v>
      </c>
      <c r="EQV1300" s="28"/>
      <c r="EQW1300" s="86">
        <v>2</v>
      </c>
      <c r="EQX1300" s="28"/>
      <c r="EQY1300" s="29"/>
      <c r="EQZ1300" s="28"/>
      <c r="ERA1300" s="29"/>
      <c r="ERB1300" s="28"/>
      <c r="ERC1300" s="29"/>
      <c r="ERD1300" s="79"/>
      <c r="FAN1300" s="80">
        <v>18</v>
      </c>
      <c r="FAO1300" s="109" t="s">
        <v>38</v>
      </c>
      <c r="FAP1300" s="213" t="s">
        <v>651</v>
      </c>
      <c r="FAQ1300" s="28" t="s">
        <v>37</v>
      </c>
      <c r="FAR1300" s="28"/>
      <c r="FAS1300" s="86">
        <v>2</v>
      </c>
      <c r="FAT1300" s="28"/>
      <c r="FAU1300" s="29"/>
      <c r="FAV1300" s="28"/>
      <c r="FAW1300" s="29"/>
      <c r="FAX1300" s="28"/>
      <c r="FAY1300" s="29"/>
      <c r="FAZ1300" s="79"/>
      <c r="FKJ1300" s="80">
        <v>18</v>
      </c>
      <c r="FKK1300" s="109" t="s">
        <v>38</v>
      </c>
      <c r="FKL1300" s="213" t="s">
        <v>651</v>
      </c>
      <c r="FKM1300" s="28" t="s">
        <v>37</v>
      </c>
      <c r="FKN1300" s="28"/>
      <c r="FKO1300" s="86">
        <v>2</v>
      </c>
      <c r="FKP1300" s="28"/>
      <c r="FKQ1300" s="29"/>
      <c r="FKR1300" s="28"/>
      <c r="FKS1300" s="29"/>
      <c r="FKT1300" s="28"/>
      <c r="FKU1300" s="29"/>
      <c r="FKV1300" s="79"/>
      <c r="FUF1300" s="80">
        <v>18</v>
      </c>
      <c r="FUG1300" s="109" t="s">
        <v>38</v>
      </c>
      <c r="FUH1300" s="213" t="s">
        <v>651</v>
      </c>
      <c r="FUI1300" s="28" t="s">
        <v>37</v>
      </c>
      <c r="FUJ1300" s="28"/>
      <c r="FUK1300" s="86">
        <v>2</v>
      </c>
      <c r="FUL1300" s="28"/>
      <c r="FUM1300" s="29"/>
      <c r="FUN1300" s="28"/>
      <c r="FUO1300" s="29"/>
      <c r="FUP1300" s="28"/>
      <c r="FUQ1300" s="29"/>
      <c r="FUR1300" s="79"/>
      <c r="GEB1300" s="80">
        <v>18</v>
      </c>
      <c r="GEC1300" s="109" t="s">
        <v>38</v>
      </c>
      <c r="GED1300" s="213" t="s">
        <v>651</v>
      </c>
      <c r="GEE1300" s="28" t="s">
        <v>37</v>
      </c>
      <c r="GEF1300" s="28"/>
      <c r="GEG1300" s="86">
        <v>2</v>
      </c>
      <c r="GEH1300" s="28"/>
      <c r="GEI1300" s="29"/>
      <c r="GEJ1300" s="28"/>
      <c r="GEK1300" s="29"/>
      <c r="GEL1300" s="28"/>
      <c r="GEM1300" s="29"/>
      <c r="GEN1300" s="79"/>
      <c r="GNX1300" s="80">
        <v>18</v>
      </c>
      <c r="GNY1300" s="109" t="s">
        <v>38</v>
      </c>
      <c r="GNZ1300" s="213" t="s">
        <v>651</v>
      </c>
      <c r="GOA1300" s="28" t="s">
        <v>37</v>
      </c>
      <c r="GOB1300" s="28"/>
      <c r="GOC1300" s="86">
        <v>2</v>
      </c>
      <c r="GOD1300" s="28"/>
      <c r="GOE1300" s="29"/>
      <c r="GOF1300" s="28"/>
      <c r="GOG1300" s="29"/>
      <c r="GOH1300" s="28"/>
      <c r="GOI1300" s="29"/>
      <c r="GOJ1300" s="79"/>
      <c r="GXT1300" s="80">
        <v>18</v>
      </c>
      <c r="GXU1300" s="109" t="s">
        <v>38</v>
      </c>
      <c r="GXV1300" s="213" t="s">
        <v>651</v>
      </c>
      <c r="GXW1300" s="28" t="s">
        <v>37</v>
      </c>
      <c r="GXX1300" s="28"/>
      <c r="GXY1300" s="86">
        <v>2</v>
      </c>
      <c r="GXZ1300" s="28"/>
      <c r="GYA1300" s="29"/>
      <c r="GYB1300" s="28"/>
      <c r="GYC1300" s="29"/>
      <c r="GYD1300" s="28"/>
      <c r="GYE1300" s="29"/>
      <c r="GYF1300" s="79"/>
      <c r="HHP1300" s="80">
        <v>18</v>
      </c>
      <c r="HHQ1300" s="109" t="s">
        <v>38</v>
      </c>
      <c r="HHR1300" s="213" t="s">
        <v>651</v>
      </c>
      <c r="HHS1300" s="28" t="s">
        <v>37</v>
      </c>
      <c r="HHT1300" s="28"/>
      <c r="HHU1300" s="86">
        <v>2</v>
      </c>
      <c r="HHV1300" s="28"/>
      <c r="HHW1300" s="29"/>
      <c r="HHX1300" s="28"/>
      <c r="HHY1300" s="29"/>
      <c r="HHZ1300" s="28"/>
      <c r="HIA1300" s="29"/>
      <c r="HIB1300" s="79"/>
      <c r="HRL1300" s="80">
        <v>18</v>
      </c>
      <c r="HRM1300" s="109" t="s">
        <v>38</v>
      </c>
      <c r="HRN1300" s="213" t="s">
        <v>651</v>
      </c>
      <c r="HRO1300" s="28" t="s">
        <v>37</v>
      </c>
      <c r="HRP1300" s="28"/>
      <c r="HRQ1300" s="86">
        <v>2</v>
      </c>
      <c r="HRR1300" s="28"/>
      <c r="HRS1300" s="29"/>
      <c r="HRT1300" s="28"/>
      <c r="HRU1300" s="29"/>
      <c r="HRV1300" s="28"/>
      <c r="HRW1300" s="29"/>
      <c r="HRX1300" s="79"/>
      <c r="IBH1300" s="80">
        <v>18</v>
      </c>
      <c r="IBI1300" s="109" t="s">
        <v>38</v>
      </c>
      <c r="IBJ1300" s="213" t="s">
        <v>651</v>
      </c>
      <c r="IBK1300" s="28" t="s">
        <v>37</v>
      </c>
      <c r="IBL1300" s="28"/>
      <c r="IBM1300" s="86">
        <v>2</v>
      </c>
      <c r="IBN1300" s="28"/>
      <c r="IBO1300" s="29"/>
      <c r="IBP1300" s="28"/>
      <c r="IBQ1300" s="29"/>
      <c r="IBR1300" s="28"/>
      <c r="IBS1300" s="29"/>
      <c r="IBT1300" s="79"/>
      <c r="ILD1300" s="80">
        <v>18</v>
      </c>
      <c r="ILE1300" s="109" t="s">
        <v>38</v>
      </c>
      <c r="ILF1300" s="213" t="s">
        <v>651</v>
      </c>
      <c r="ILG1300" s="28" t="s">
        <v>37</v>
      </c>
      <c r="ILH1300" s="28"/>
      <c r="ILI1300" s="86">
        <v>2</v>
      </c>
      <c r="ILJ1300" s="28"/>
      <c r="ILK1300" s="29"/>
      <c r="ILL1300" s="28"/>
      <c r="ILM1300" s="29"/>
      <c r="ILN1300" s="28"/>
      <c r="ILO1300" s="29"/>
      <c r="ILP1300" s="79"/>
      <c r="IUZ1300" s="80">
        <v>18</v>
      </c>
      <c r="IVA1300" s="109" t="s">
        <v>38</v>
      </c>
      <c r="IVB1300" s="213" t="s">
        <v>651</v>
      </c>
      <c r="IVC1300" s="28" t="s">
        <v>37</v>
      </c>
      <c r="IVD1300" s="28"/>
      <c r="IVE1300" s="86">
        <v>2</v>
      </c>
      <c r="IVF1300" s="28"/>
      <c r="IVG1300" s="29"/>
      <c r="IVH1300" s="28"/>
      <c r="IVI1300" s="29"/>
      <c r="IVJ1300" s="28"/>
      <c r="IVK1300" s="29"/>
      <c r="IVL1300" s="79"/>
      <c r="JEV1300" s="80">
        <v>18</v>
      </c>
      <c r="JEW1300" s="109" t="s">
        <v>38</v>
      </c>
      <c r="JEX1300" s="213" t="s">
        <v>651</v>
      </c>
      <c r="JEY1300" s="28" t="s">
        <v>37</v>
      </c>
      <c r="JEZ1300" s="28"/>
      <c r="JFA1300" s="86">
        <v>2</v>
      </c>
      <c r="JFB1300" s="28"/>
      <c r="JFC1300" s="29"/>
      <c r="JFD1300" s="28"/>
      <c r="JFE1300" s="29"/>
      <c r="JFF1300" s="28"/>
      <c r="JFG1300" s="29"/>
      <c r="JFH1300" s="79"/>
      <c r="JOR1300" s="80">
        <v>18</v>
      </c>
      <c r="JOS1300" s="109" t="s">
        <v>38</v>
      </c>
      <c r="JOT1300" s="213" t="s">
        <v>651</v>
      </c>
      <c r="JOU1300" s="28" t="s">
        <v>37</v>
      </c>
      <c r="JOV1300" s="28"/>
      <c r="JOW1300" s="86">
        <v>2</v>
      </c>
      <c r="JOX1300" s="28"/>
      <c r="JOY1300" s="29"/>
      <c r="JOZ1300" s="28"/>
      <c r="JPA1300" s="29"/>
      <c r="JPB1300" s="28"/>
      <c r="JPC1300" s="29"/>
      <c r="JPD1300" s="79"/>
      <c r="JYN1300" s="80">
        <v>18</v>
      </c>
      <c r="JYO1300" s="109" t="s">
        <v>38</v>
      </c>
      <c r="JYP1300" s="213" t="s">
        <v>651</v>
      </c>
      <c r="JYQ1300" s="28" t="s">
        <v>37</v>
      </c>
      <c r="JYR1300" s="28"/>
      <c r="JYS1300" s="86">
        <v>2</v>
      </c>
      <c r="JYT1300" s="28"/>
      <c r="JYU1300" s="29"/>
      <c r="JYV1300" s="28"/>
      <c r="JYW1300" s="29"/>
      <c r="JYX1300" s="28"/>
      <c r="JYY1300" s="29"/>
      <c r="JYZ1300" s="79"/>
      <c r="KIJ1300" s="80">
        <v>18</v>
      </c>
      <c r="KIK1300" s="109" t="s">
        <v>38</v>
      </c>
      <c r="KIL1300" s="213" t="s">
        <v>651</v>
      </c>
      <c r="KIM1300" s="28" t="s">
        <v>37</v>
      </c>
      <c r="KIN1300" s="28"/>
      <c r="KIO1300" s="86">
        <v>2</v>
      </c>
      <c r="KIP1300" s="28"/>
      <c r="KIQ1300" s="29"/>
      <c r="KIR1300" s="28"/>
      <c r="KIS1300" s="29"/>
      <c r="KIT1300" s="28"/>
      <c r="KIU1300" s="29"/>
      <c r="KIV1300" s="79"/>
      <c r="KSF1300" s="80">
        <v>18</v>
      </c>
      <c r="KSG1300" s="109" t="s">
        <v>38</v>
      </c>
      <c r="KSH1300" s="213" t="s">
        <v>651</v>
      </c>
      <c r="KSI1300" s="28" t="s">
        <v>37</v>
      </c>
      <c r="KSJ1300" s="28"/>
      <c r="KSK1300" s="86">
        <v>2</v>
      </c>
      <c r="KSL1300" s="28"/>
      <c r="KSM1300" s="29"/>
      <c r="KSN1300" s="28"/>
      <c r="KSO1300" s="29"/>
      <c r="KSP1300" s="28"/>
      <c r="KSQ1300" s="29"/>
      <c r="KSR1300" s="79"/>
      <c r="LCB1300" s="80">
        <v>18</v>
      </c>
      <c r="LCC1300" s="109" t="s">
        <v>38</v>
      </c>
      <c r="LCD1300" s="213" t="s">
        <v>651</v>
      </c>
      <c r="LCE1300" s="28" t="s">
        <v>37</v>
      </c>
      <c r="LCF1300" s="28"/>
      <c r="LCG1300" s="86">
        <v>2</v>
      </c>
      <c r="LCH1300" s="28"/>
      <c r="LCI1300" s="29"/>
      <c r="LCJ1300" s="28"/>
      <c r="LCK1300" s="29"/>
      <c r="LCL1300" s="28"/>
      <c r="LCM1300" s="29"/>
      <c r="LCN1300" s="79"/>
      <c r="LLX1300" s="80">
        <v>18</v>
      </c>
      <c r="LLY1300" s="109" t="s">
        <v>38</v>
      </c>
      <c r="LLZ1300" s="213" t="s">
        <v>651</v>
      </c>
      <c r="LMA1300" s="28" t="s">
        <v>37</v>
      </c>
      <c r="LMB1300" s="28"/>
      <c r="LMC1300" s="86">
        <v>2</v>
      </c>
      <c r="LMD1300" s="28"/>
      <c r="LME1300" s="29"/>
      <c r="LMF1300" s="28"/>
      <c r="LMG1300" s="29"/>
      <c r="LMH1300" s="28"/>
      <c r="LMI1300" s="29"/>
      <c r="LMJ1300" s="79"/>
      <c r="LVT1300" s="80">
        <v>18</v>
      </c>
      <c r="LVU1300" s="109" t="s">
        <v>38</v>
      </c>
      <c r="LVV1300" s="213" t="s">
        <v>651</v>
      </c>
      <c r="LVW1300" s="28" t="s">
        <v>37</v>
      </c>
      <c r="LVX1300" s="28"/>
      <c r="LVY1300" s="86">
        <v>2</v>
      </c>
      <c r="LVZ1300" s="28"/>
      <c r="LWA1300" s="29"/>
      <c r="LWB1300" s="28"/>
      <c r="LWC1300" s="29"/>
      <c r="LWD1300" s="28"/>
      <c r="LWE1300" s="29"/>
      <c r="LWF1300" s="79"/>
      <c r="MFP1300" s="80">
        <v>18</v>
      </c>
      <c r="MFQ1300" s="109" t="s">
        <v>38</v>
      </c>
      <c r="MFR1300" s="213" t="s">
        <v>651</v>
      </c>
      <c r="MFS1300" s="28" t="s">
        <v>37</v>
      </c>
      <c r="MFT1300" s="28"/>
      <c r="MFU1300" s="86">
        <v>2</v>
      </c>
      <c r="MFV1300" s="28"/>
      <c r="MFW1300" s="29"/>
      <c r="MFX1300" s="28"/>
      <c r="MFY1300" s="29"/>
      <c r="MFZ1300" s="28"/>
      <c r="MGA1300" s="29"/>
      <c r="MGB1300" s="79"/>
      <c r="MPL1300" s="80">
        <v>18</v>
      </c>
      <c r="MPM1300" s="109" t="s">
        <v>38</v>
      </c>
      <c r="MPN1300" s="213" t="s">
        <v>651</v>
      </c>
      <c r="MPO1300" s="28" t="s">
        <v>37</v>
      </c>
      <c r="MPP1300" s="28"/>
      <c r="MPQ1300" s="86">
        <v>2</v>
      </c>
      <c r="MPR1300" s="28"/>
      <c r="MPS1300" s="29"/>
      <c r="MPT1300" s="28"/>
      <c r="MPU1300" s="29"/>
      <c r="MPV1300" s="28"/>
      <c r="MPW1300" s="29"/>
      <c r="MPX1300" s="79"/>
      <c r="MZH1300" s="80">
        <v>18</v>
      </c>
      <c r="MZI1300" s="109" t="s">
        <v>38</v>
      </c>
      <c r="MZJ1300" s="213" t="s">
        <v>651</v>
      </c>
      <c r="MZK1300" s="28" t="s">
        <v>37</v>
      </c>
      <c r="MZL1300" s="28"/>
      <c r="MZM1300" s="86">
        <v>2</v>
      </c>
      <c r="MZN1300" s="28"/>
      <c r="MZO1300" s="29"/>
      <c r="MZP1300" s="28"/>
      <c r="MZQ1300" s="29"/>
      <c r="MZR1300" s="28"/>
      <c r="MZS1300" s="29"/>
      <c r="MZT1300" s="79"/>
      <c r="NJD1300" s="80">
        <v>18</v>
      </c>
      <c r="NJE1300" s="109" t="s">
        <v>38</v>
      </c>
      <c r="NJF1300" s="213" t="s">
        <v>651</v>
      </c>
      <c r="NJG1300" s="28" t="s">
        <v>37</v>
      </c>
      <c r="NJH1300" s="28"/>
      <c r="NJI1300" s="86">
        <v>2</v>
      </c>
      <c r="NJJ1300" s="28"/>
      <c r="NJK1300" s="29"/>
      <c r="NJL1300" s="28"/>
      <c r="NJM1300" s="29"/>
      <c r="NJN1300" s="28"/>
      <c r="NJO1300" s="29"/>
      <c r="NJP1300" s="79"/>
      <c r="NSZ1300" s="80">
        <v>18</v>
      </c>
      <c r="NTA1300" s="109" t="s">
        <v>38</v>
      </c>
      <c r="NTB1300" s="213" t="s">
        <v>651</v>
      </c>
      <c r="NTC1300" s="28" t="s">
        <v>37</v>
      </c>
      <c r="NTD1300" s="28"/>
      <c r="NTE1300" s="86">
        <v>2</v>
      </c>
      <c r="NTF1300" s="28"/>
      <c r="NTG1300" s="29"/>
      <c r="NTH1300" s="28"/>
      <c r="NTI1300" s="29"/>
      <c r="NTJ1300" s="28"/>
      <c r="NTK1300" s="29"/>
      <c r="NTL1300" s="79"/>
      <c r="OCV1300" s="80">
        <v>18</v>
      </c>
      <c r="OCW1300" s="109" t="s">
        <v>38</v>
      </c>
      <c r="OCX1300" s="213" t="s">
        <v>651</v>
      </c>
      <c r="OCY1300" s="28" t="s">
        <v>37</v>
      </c>
      <c r="OCZ1300" s="28"/>
      <c r="ODA1300" s="86">
        <v>2</v>
      </c>
      <c r="ODB1300" s="28"/>
      <c r="ODC1300" s="29"/>
      <c r="ODD1300" s="28"/>
      <c r="ODE1300" s="29"/>
      <c r="ODF1300" s="28"/>
      <c r="ODG1300" s="29"/>
      <c r="ODH1300" s="79"/>
      <c r="OMR1300" s="80">
        <v>18</v>
      </c>
      <c r="OMS1300" s="109" t="s">
        <v>38</v>
      </c>
      <c r="OMT1300" s="213" t="s">
        <v>651</v>
      </c>
      <c r="OMU1300" s="28" t="s">
        <v>37</v>
      </c>
      <c r="OMV1300" s="28"/>
      <c r="OMW1300" s="86">
        <v>2</v>
      </c>
      <c r="OMX1300" s="28"/>
      <c r="OMY1300" s="29"/>
      <c r="OMZ1300" s="28"/>
      <c r="ONA1300" s="29"/>
      <c r="ONB1300" s="28"/>
      <c r="ONC1300" s="29"/>
      <c r="OND1300" s="79"/>
      <c r="OWN1300" s="80">
        <v>18</v>
      </c>
      <c r="OWO1300" s="109" t="s">
        <v>38</v>
      </c>
      <c r="OWP1300" s="213" t="s">
        <v>651</v>
      </c>
      <c r="OWQ1300" s="28" t="s">
        <v>37</v>
      </c>
      <c r="OWR1300" s="28"/>
      <c r="OWS1300" s="86">
        <v>2</v>
      </c>
      <c r="OWT1300" s="28"/>
      <c r="OWU1300" s="29"/>
      <c r="OWV1300" s="28"/>
      <c r="OWW1300" s="29"/>
      <c r="OWX1300" s="28"/>
      <c r="OWY1300" s="29"/>
      <c r="OWZ1300" s="79"/>
      <c r="PGJ1300" s="80">
        <v>18</v>
      </c>
      <c r="PGK1300" s="109" t="s">
        <v>38</v>
      </c>
      <c r="PGL1300" s="213" t="s">
        <v>651</v>
      </c>
      <c r="PGM1300" s="28" t="s">
        <v>37</v>
      </c>
      <c r="PGN1300" s="28"/>
      <c r="PGO1300" s="86">
        <v>2</v>
      </c>
      <c r="PGP1300" s="28"/>
      <c r="PGQ1300" s="29"/>
      <c r="PGR1300" s="28"/>
      <c r="PGS1300" s="29"/>
      <c r="PGT1300" s="28"/>
      <c r="PGU1300" s="29"/>
      <c r="PGV1300" s="79"/>
      <c r="PQF1300" s="80">
        <v>18</v>
      </c>
      <c r="PQG1300" s="109" t="s">
        <v>38</v>
      </c>
      <c r="PQH1300" s="213" t="s">
        <v>651</v>
      </c>
      <c r="PQI1300" s="28" t="s">
        <v>37</v>
      </c>
      <c r="PQJ1300" s="28"/>
      <c r="PQK1300" s="86">
        <v>2</v>
      </c>
      <c r="PQL1300" s="28"/>
      <c r="PQM1300" s="29"/>
      <c r="PQN1300" s="28"/>
      <c r="PQO1300" s="29"/>
      <c r="PQP1300" s="28"/>
      <c r="PQQ1300" s="29"/>
      <c r="PQR1300" s="79"/>
      <c r="QAB1300" s="80">
        <v>18</v>
      </c>
      <c r="QAC1300" s="109" t="s">
        <v>38</v>
      </c>
      <c r="QAD1300" s="213" t="s">
        <v>651</v>
      </c>
      <c r="QAE1300" s="28" t="s">
        <v>37</v>
      </c>
      <c r="QAF1300" s="28"/>
      <c r="QAG1300" s="86">
        <v>2</v>
      </c>
      <c r="QAH1300" s="28"/>
      <c r="QAI1300" s="29"/>
      <c r="QAJ1300" s="28"/>
      <c r="QAK1300" s="29"/>
      <c r="QAL1300" s="28"/>
      <c r="QAM1300" s="29"/>
      <c r="QAN1300" s="79"/>
      <c r="QJX1300" s="80">
        <v>18</v>
      </c>
      <c r="QJY1300" s="109" t="s">
        <v>38</v>
      </c>
      <c r="QJZ1300" s="213" t="s">
        <v>651</v>
      </c>
      <c r="QKA1300" s="28" t="s">
        <v>37</v>
      </c>
      <c r="QKB1300" s="28"/>
      <c r="QKC1300" s="86">
        <v>2</v>
      </c>
      <c r="QKD1300" s="28"/>
      <c r="QKE1300" s="29"/>
      <c r="QKF1300" s="28"/>
      <c r="QKG1300" s="29"/>
      <c r="QKH1300" s="28"/>
      <c r="QKI1300" s="29"/>
      <c r="QKJ1300" s="79"/>
      <c r="QTT1300" s="80">
        <v>18</v>
      </c>
      <c r="QTU1300" s="109" t="s">
        <v>38</v>
      </c>
      <c r="QTV1300" s="213" t="s">
        <v>651</v>
      </c>
      <c r="QTW1300" s="28" t="s">
        <v>37</v>
      </c>
      <c r="QTX1300" s="28"/>
      <c r="QTY1300" s="86">
        <v>2</v>
      </c>
      <c r="QTZ1300" s="28"/>
      <c r="QUA1300" s="29"/>
      <c r="QUB1300" s="28"/>
      <c r="QUC1300" s="29"/>
      <c r="QUD1300" s="28"/>
      <c r="QUE1300" s="29"/>
      <c r="QUF1300" s="79"/>
      <c r="RDP1300" s="80">
        <v>18</v>
      </c>
      <c r="RDQ1300" s="109" t="s">
        <v>38</v>
      </c>
      <c r="RDR1300" s="213" t="s">
        <v>651</v>
      </c>
      <c r="RDS1300" s="28" t="s">
        <v>37</v>
      </c>
      <c r="RDT1300" s="28"/>
      <c r="RDU1300" s="86">
        <v>2</v>
      </c>
      <c r="RDV1300" s="28"/>
      <c r="RDW1300" s="29"/>
      <c r="RDX1300" s="28"/>
      <c r="RDY1300" s="29"/>
      <c r="RDZ1300" s="28"/>
      <c r="REA1300" s="29"/>
      <c r="REB1300" s="79"/>
      <c r="RNL1300" s="80">
        <v>18</v>
      </c>
      <c r="RNM1300" s="109" t="s">
        <v>38</v>
      </c>
      <c r="RNN1300" s="213" t="s">
        <v>651</v>
      </c>
      <c r="RNO1300" s="28" t="s">
        <v>37</v>
      </c>
      <c r="RNP1300" s="28"/>
      <c r="RNQ1300" s="86">
        <v>2</v>
      </c>
      <c r="RNR1300" s="28"/>
      <c r="RNS1300" s="29"/>
      <c r="RNT1300" s="28"/>
      <c r="RNU1300" s="29"/>
      <c r="RNV1300" s="28"/>
      <c r="RNW1300" s="29"/>
      <c r="RNX1300" s="79"/>
      <c r="RXH1300" s="80">
        <v>18</v>
      </c>
      <c r="RXI1300" s="109" t="s">
        <v>38</v>
      </c>
      <c r="RXJ1300" s="213" t="s">
        <v>651</v>
      </c>
      <c r="RXK1300" s="28" t="s">
        <v>37</v>
      </c>
      <c r="RXL1300" s="28"/>
      <c r="RXM1300" s="86">
        <v>2</v>
      </c>
      <c r="RXN1300" s="28"/>
      <c r="RXO1300" s="29"/>
      <c r="RXP1300" s="28"/>
      <c r="RXQ1300" s="29"/>
      <c r="RXR1300" s="28"/>
      <c r="RXS1300" s="29"/>
      <c r="RXT1300" s="79"/>
      <c r="SHD1300" s="80">
        <v>18</v>
      </c>
      <c r="SHE1300" s="109" t="s">
        <v>38</v>
      </c>
      <c r="SHF1300" s="213" t="s">
        <v>651</v>
      </c>
      <c r="SHG1300" s="28" t="s">
        <v>37</v>
      </c>
      <c r="SHH1300" s="28"/>
      <c r="SHI1300" s="86">
        <v>2</v>
      </c>
      <c r="SHJ1300" s="28"/>
      <c r="SHK1300" s="29"/>
      <c r="SHL1300" s="28"/>
      <c r="SHM1300" s="29"/>
      <c r="SHN1300" s="28"/>
      <c r="SHO1300" s="29"/>
      <c r="SHP1300" s="79"/>
      <c r="SQZ1300" s="80">
        <v>18</v>
      </c>
      <c r="SRA1300" s="109" t="s">
        <v>38</v>
      </c>
      <c r="SRB1300" s="213" t="s">
        <v>651</v>
      </c>
      <c r="SRC1300" s="28" t="s">
        <v>37</v>
      </c>
      <c r="SRD1300" s="28"/>
      <c r="SRE1300" s="86">
        <v>2</v>
      </c>
      <c r="SRF1300" s="28"/>
      <c r="SRG1300" s="29"/>
      <c r="SRH1300" s="28"/>
      <c r="SRI1300" s="29"/>
      <c r="SRJ1300" s="28"/>
      <c r="SRK1300" s="29"/>
      <c r="SRL1300" s="79"/>
      <c r="TAV1300" s="80">
        <v>18</v>
      </c>
      <c r="TAW1300" s="109" t="s">
        <v>38</v>
      </c>
      <c r="TAX1300" s="213" t="s">
        <v>651</v>
      </c>
      <c r="TAY1300" s="28" t="s">
        <v>37</v>
      </c>
      <c r="TAZ1300" s="28"/>
      <c r="TBA1300" s="86">
        <v>2</v>
      </c>
      <c r="TBB1300" s="28"/>
      <c r="TBC1300" s="29"/>
      <c r="TBD1300" s="28"/>
      <c r="TBE1300" s="29"/>
      <c r="TBF1300" s="28"/>
      <c r="TBG1300" s="29"/>
      <c r="TBH1300" s="79"/>
      <c r="TKR1300" s="80">
        <v>18</v>
      </c>
      <c r="TKS1300" s="109" t="s">
        <v>38</v>
      </c>
      <c r="TKT1300" s="213" t="s">
        <v>651</v>
      </c>
      <c r="TKU1300" s="28" t="s">
        <v>37</v>
      </c>
      <c r="TKV1300" s="28"/>
      <c r="TKW1300" s="86">
        <v>2</v>
      </c>
      <c r="TKX1300" s="28"/>
      <c r="TKY1300" s="29"/>
      <c r="TKZ1300" s="28"/>
      <c r="TLA1300" s="29"/>
      <c r="TLB1300" s="28"/>
      <c r="TLC1300" s="29"/>
      <c r="TLD1300" s="79"/>
      <c r="TUN1300" s="80">
        <v>18</v>
      </c>
      <c r="TUO1300" s="109" t="s">
        <v>38</v>
      </c>
      <c r="TUP1300" s="213" t="s">
        <v>651</v>
      </c>
      <c r="TUQ1300" s="28" t="s">
        <v>37</v>
      </c>
      <c r="TUR1300" s="28"/>
      <c r="TUS1300" s="86">
        <v>2</v>
      </c>
      <c r="TUT1300" s="28"/>
      <c r="TUU1300" s="29"/>
      <c r="TUV1300" s="28"/>
      <c r="TUW1300" s="29"/>
      <c r="TUX1300" s="28"/>
      <c r="TUY1300" s="29"/>
      <c r="TUZ1300" s="79"/>
      <c r="UEJ1300" s="80">
        <v>18</v>
      </c>
      <c r="UEK1300" s="109" t="s">
        <v>38</v>
      </c>
      <c r="UEL1300" s="213" t="s">
        <v>651</v>
      </c>
      <c r="UEM1300" s="28" t="s">
        <v>37</v>
      </c>
      <c r="UEN1300" s="28"/>
      <c r="UEO1300" s="86">
        <v>2</v>
      </c>
      <c r="UEP1300" s="28"/>
      <c r="UEQ1300" s="29"/>
      <c r="UER1300" s="28"/>
      <c r="UES1300" s="29"/>
      <c r="UET1300" s="28"/>
      <c r="UEU1300" s="29"/>
      <c r="UEV1300" s="79"/>
      <c r="UOF1300" s="80">
        <v>18</v>
      </c>
      <c r="UOG1300" s="109" t="s">
        <v>38</v>
      </c>
      <c r="UOH1300" s="213" t="s">
        <v>651</v>
      </c>
      <c r="UOI1300" s="28" t="s">
        <v>37</v>
      </c>
      <c r="UOJ1300" s="28"/>
      <c r="UOK1300" s="86">
        <v>2</v>
      </c>
      <c r="UOL1300" s="28"/>
      <c r="UOM1300" s="29"/>
      <c r="UON1300" s="28"/>
      <c r="UOO1300" s="29"/>
      <c r="UOP1300" s="28"/>
      <c r="UOQ1300" s="29"/>
      <c r="UOR1300" s="79"/>
      <c r="UYB1300" s="80">
        <v>18</v>
      </c>
      <c r="UYC1300" s="109" t="s">
        <v>38</v>
      </c>
      <c r="UYD1300" s="213" t="s">
        <v>651</v>
      </c>
      <c r="UYE1300" s="28" t="s">
        <v>37</v>
      </c>
      <c r="UYF1300" s="28"/>
      <c r="UYG1300" s="86">
        <v>2</v>
      </c>
      <c r="UYH1300" s="28"/>
      <c r="UYI1300" s="29"/>
      <c r="UYJ1300" s="28"/>
      <c r="UYK1300" s="29"/>
      <c r="UYL1300" s="28"/>
      <c r="UYM1300" s="29"/>
      <c r="UYN1300" s="79"/>
      <c r="VHX1300" s="80">
        <v>18</v>
      </c>
      <c r="VHY1300" s="109" t="s">
        <v>38</v>
      </c>
      <c r="VHZ1300" s="213" t="s">
        <v>651</v>
      </c>
      <c r="VIA1300" s="28" t="s">
        <v>37</v>
      </c>
      <c r="VIB1300" s="28"/>
      <c r="VIC1300" s="86">
        <v>2</v>
      </c>
      <c r="VID1300" s="28"/>
      <c r="VIE1300" s="29"/>
      <c r="VIF1300" s="28"/>
      <c r="VIG1300" s="29"/>
      <c r="VIH1300" s="28"/>
      <c r="VII1300" s="29"/>
      <c r="VIJ1300" s="79"/>
      <c r="VRT1300" s="80">
        <v>18</v>
      </c>
      <c r="VRU1300" s="109" t="s">
        <v>38</v>
      </c>
      <c r="VRV1300" s="213" t="s">
        <v>651</v>
      </c>
      <c r="VRW1300" s="28" t="s">
        <v>37</v>
      </c>
      <c r="VRX1300" s="28"/>
      <c r="VRY1300" s="86">
        <v>2</v>
      </c>
      <c r="VRZ1300" s="28"/>
      <c r="VSA1300" s="29"/>
      <c r="VSB1300" s="28"/>
      <c r="VSC1300" s="29"/>
      <c r="VSD1300" s="28"/>
      <c r="VSE1300" s="29"/>
      <c r="VSF1300" s="79"/>
      <c r="WBP1300" s="80">
        <v>18</v>
      </c>
      <c r="WBQ1300" s="109" t="s">
        <v>38</v>
      </c>
      <c r="WBR1300" s="213" t="s">
        <v>651</v>
      </c>
      <c r="WBS1300" s="28" t="s">
        <v>37</v>
      </c>
      <c r="WBT1300" s="28"/>
      <c r="WBU1300" s="86">
        <v>2</v>
      </c>
      <c r="WBV1300" s="28"/>
      <c r="WBW1300" s="29"/>
      <c r="WBX1300" s="28"/>
      <c r="WBY1300" s="29"/>
      <c r="WBZ1300" s="28"/>
      <c r="WCA1300" s="29"/>
      <c r="WCB1300" s="79"/>
      <c r="WLL1300" s="80">
        <v>18</v>
      </c>
      <c r="WLM1300" s="109" t="s">
        <v>38</v>
      </c>
      <c r="WLN1300" s="213" t="s">
        <v>651</v>
      </c>
      <c r="WLO1300" s="28" t="s">
        <v>37</v>
      </c>
      <c r="WLP1300" s="28"/>
      <c r="WLQ1300" s="86">
        <v>2</v>
      </c>
      <c r="WLR1300" s="28"/>
      <c r="WLS1300" s="29"/>
      <c r="WLT1300" s="28"/>
      <c r="WLU1300" s="29"/>
      <c r="WLV1300" s="28"/>
      <c r="WLW1300" s="29"/>
      <c r="WLX1300" s="79"/>
      <c r="WVH1300" s="80">
        <v>18</v>
      </c>
      <c r="WVI1300" s="109" t="s">
        <v>38</v>
      </c>
      <c r="WVJ1300" s="213" t="s">
        <v>651</v>
      </c>
      <c r="WVK1300" s="28" t="s">
        <v>37</v>
      </c>
      <c r="WVL1300" s="28"/>
      <c r="WVM1300" s="86">
        <v>2</v>
      </c>
      <c r="WVN1300" s="28"/>
      <c r="WVO1300" s="29"/>
      <c r="WVP1300" s="28"/>
      <c r="WVQ1300" s="29"/>
      <c r="WVR1300" s="28"/>
      <c r="WVS1300" s="29"/>
      <c r="WVT1300" s="79"/>
    </row>
    <row r="1301" spans="1:16141" s="32" customFormat="1" x14ac:dyDescent="0.35">
      <c r="A1301" s="80"/>
      <c r="B1301" s="28"/>
      <c r="C1301" s="194" t="s">
        <v>14</v>
      </c>
      <c r="D1301" s="28" t="s">
        <v>15</v>
      </c>
      <c r="E1301" s="54">
        <v>0.38900000000000001</v>
      </c>
      <c r="F1301" s="29">
        <v>24.118000000000002</v>
      </c>
      <c r="G1301" s="28"/>
      <c r="H1301" s="29"/>
      <c r="I1301" s="33">
        <v>6</v>
      </c>
      <c r="J1301" s="33">
        <v>144.70800000000003</v>
      </c>
      <c r="K1301" s="28"/>
      <c r="L1301" s="29"/>
      <c r="M1301" s="79">
        <f>H1301+J1301+L1301</f>
        <v>144.70800000000003</v>
      </c>
      <c r="IV1301" s="80"/>
      <c r="IW1301" s="28"/>
      <c r="IX1301" s="194" t="s">
        <v>14</v>
      </c>
      <c r="IY1301" s="28" t="s">
        <v>15</v>
      </c>
      <c r="IZ1301" s="29">
        <v>0.38900000000000001</v>
      </c>
      <c r="JA1301" s="29">
        <f>JA1300*IZ1301</f>
        <v>0.77800000000000002</v>
      </c>
      <c r="JB1301" s="28"/>
      <c r="JC1301" s="29"/>
      <c r="JD1301" s="33">
        <v>6</v>
      </c>
      <c r="JE1301" s="29">
        <f>JA1301*JD1301</f>
        <v>4.6680000000000001</v>
      </c>
      <c r="JF1301" s="28"/>
      <c r="JG1301" s="29"/>
      <c r="JH1301" s="79">
        <f>JC1301+JE1301+JG1301</f>
        <v>4.6680000000000001</v>
      </c>
      <c r="JI1301" s="116"/>
      <c r="SR1301" s="80"/>
      <c r="SS1301" s="28"/>
      <c r="ST1301" s="194" t="s">
        <v>14</v>
      </c>
      <c r="SU1301" s="28" t="s">
        <v>15</v>
      </c>
      <c r="SV1301" s="29">
        <v>0.38900000000000001</v>
      </c>
      <c r="SW1301" s="29">
        <f>SW1300*SV1301</f>
        <v>0.77800000000000002</v>
      </c>
      <c r="SX1301" s="28"/>
      <c r="SY1301" s="29"/>
      <c r="SZ1301" s="33">
        <v>6</v>
      </c>
      <c r="TA1301" s="29">
        <f>SW1301*SZ1301</f>
        <v>4.6680000000000001</v>
      </c>
      <c r="TB1301" s="28"/>
      <c r="TC1301" s="29"/>
      <c r="TD1301" s="79">
        <f>SY1301+TA1301+TC1301</f>
        <v>4.6680000000000001</v>
      </c>
      <c r="TE1301" s="116"/>
      <c r="ACN1301" s="80"/>
      <c r="ACO1301" s="28"/>
      <c r="ACP1301" s="194" t="s">
        <v>14</v>
      </c>
      <c r="ACQ1301" s="28" t="s">
        <v>15</v>
      </c>
      <c r="ACR1301" s="29">
        <v>0.38900000000000001</v>
      </c>
      <c r="ACS1301" s="29">
        <f>ACS1300*ACR1301</f>
        <v>0.77800000000000002</v>
      </c>
      <c r="ACT1301" s="28"/>
      <c r="ACU1301" s="29"/>
      <c r="ACV1301" s="33">
        <v>6</v>
      </c>
      <c r="ACW1301" s="29">
        <f>ACS1301*ACV1301</f>
        <v>4.6680000000000001</v>
      </c>
      <c r="ACX1301" s="28"/>
      <c r="ACY1301" s="29"/>
      <c r="ACZ1301" s="79">
        <f>ACU1301+ACW1301+ACY1301</f>
        <v>4.6680000000000001</v>
      </c>
      <c r="ADA1301" s="116"/>
      <c r="AMJ1301" s="80"/>
      <c r="AMK1301" s="28"/>
      <c r="AML1301" s="194" t="s">
        <v>14</v>
      </c>
      <c r="AMM1301" s="28" t="s">
        <v>15</v>
      </c>
      <c r="AMN1301" s="29">
        <v>0.38900000000000001</v>
      </c>
      <c r="AMO1301" s="29">
        <f>AMO1300*AMN1301</f>
        <v>0.77800000000000002</v>
      </c>
      <c r="AMP1301" s="28"/>
      <c r="AMQ1301" s="29"/>
      <c r="AMR1301" s="33">
        <v>6</v>
      </c>
      <c r="AMS1301" s="29">
        <f>AMO1301*AMR1301</f>
        <v>4.6680000000000001</v>
      </c>
      <c r="AMT1301" s="28"/>
      <c r="AMU1301" s="29"/>
      <c r="AMV1301" s="79">
        <f>AMQ1301+AMS1301+AMU1301</f>
        <v>4.6680000000000001</v>
      </c>
      <c r="AMW1301" s="116"/>
      <c r="AWF1301" s="80"/>
      <c r="AWG1301" s="28"/>
      <c r="AWH1301" s="194" t="s">
        <v>14</v>
      </c>
      <c r="AWI1301" s="28" t="s">
        <v>15</v>
      </c>
      <c r="AWJ1301" s="29">
        <v>0.38900000000000001</v>
      </c>
      <c r="AWK1301" s="29">
        <f>AWK1300*AWJ1301</f>
        <v>0.77800000000000002</v>
      </c>
      <c r="AWL1301" s="28"/>
      <c r="AWM1301" s="29"/>
      <c r="AWN1301" s="33">
        <v>6</v>
      </c>
      <c r="AWO1301" s="29">
        <f>AWK1301*AWN1301</f>
        <v>4.6680000000000001</v>
      </c>
      <c r="AWP1301" s="28"/>
      <c r="AWQ1301" s="29"/>
      <c r="AWR1301" s="79">
        <f>AWM1301+AWO1301+AWQ1301</f>
        <v>4.6680000000000001</v>
      </c>
      <c r="AWS1301" s="116"/>
      <c r="BGB1301" s="80"/>
      <c r="BGC1301" s="28"/>
      <c r="BGD1301" s="194" t="s">
        <v>14</v>
      </c>
      <c r="BGE1301" s="28" t="s">
        <v>15</v>
      </c>
      <c r="BGF1301" s="29">
        <v>0.38900000000000001</v>
      </c>
      <c r="BGG1301" s="29">
        <f>BGG1300*BGF1301</f>
        <v>0.77800000000000002</v>
      </c>
      <c r="BGH1301" s="28"/>
      <c r="BGI1301" s="29"/>
      <c r="BGJ1301" s="33">
        <v>6</v>
      </c>
      <c r="BGK1301" s="29">
        <f>BGG1301*BGJ1301</f>
        <v>4.6680000000000001</v>
      </c>
      <c r="BGL1301" s="28"/>
      <c r="BGM1301" s="29"/>
      <c r="BGN1301" s="79">
        <f>BGI1301+BGK1301+BGM1301</f>
        <v>4.6680000000000001</v>
      </c>
      <c r="BGO1301" s="116"/>
      <c r="BPX1301" s="80"/>
      <c r="BPY1301" s="28"/>
      <c r="BPZ1301" s="194" t="s">
        <v>14</v>
      </c>
      <c r="BQA1301" s="28" t="s">
        <v>15</v>
      </c>
      <c r="BQB1301" s="29">
        <v>0.38900000000000001</v>
      </c>
      <c r="BQC1301" s="29">
        <f>BQC1300*BQB1301</f>
        <v>0.77800000000000002</v>
      </c>
      <c r="BQD1301" s="28"/>
      <c r="BQE1301" s="29"/>
      <c r="BQF1301" s="33">
        <v>6</v>
      </c>
      <c r="BQG1301" s="29">
        <f>BQC1301*BQF1301</f>
        <v>4.6680000000000001</v>
      </c>
      <c r="BQH1301" s="28"/>
      <c r="BQI1301" s="29"/>
      <c r="BQJ1301" s="79">
        <f>BQE1301+BQG1301+BQI1301</f>
        <v>4.6680000000000001</v>
      </c>
      <c r="BQK1301" s="116"/>
      <c r="BZT1301" s="80"/>
      <c r="BZU1301" s="28"/>
      <c r="BZV1301" s="194" t="s">
        <v>14</v>
      </c>
      <c r="BZW1301" s="28" t="s">
        <v>15</v>
      </c>
      <c r="BZX1301" s="29">
        <v>0.38900000000000001</v>
      </c>
      <c r="BZY1301" s="29">
        <f>BZY1300*BZX1301</f>
        <v>0.77800000000000002</v>
      </c>
      <c r="BZZ1301" s="28"/>
      <c r="CAA1301" s="29"/>
      <c r="CAB1301" s="33">
        <v>6</v>
      </c>
      <c r="CAC1301" s="29">
        <f>BZY1301*CAB1301</f>
        <v>4.6680000000000001</v>
      </c>
      <c r="CAD1301" s="28"/>
      <c r="CAE1301" s="29"/>
      <c r="CAF1301" s="79">
        <f>CAA1301+CAC1301+CAE1301</f>
        <v>4.6680000000000001</v>
      </c>
      <c r="CAG1301" s="116"/>
      <c r="CJP1301" s="80"/>
      <c r="CJQ1301" s="28"/>
      <c r="CJR1301" s="194" t="s">
        <v>14</v>
      </c>
      <c r="CJS1301" s="28" t="s">
        <v>15</v>
      </c>
      <c r="CJT1301" s="29">
        <v>0.38900000000000001</v>
      </c>
      <c r="CJU1301" s="29">
        <f>CJU1300*CJT1301</f>
        <v>0.77800000000000002</v>
      </c>
      <c r="CJV1301" s="28"/>
      <c r="CJW1301" s="29"/>
      <c r="CJX1301" s="33">
        <v>6</v>
      </c>
      <c r="CJY1301" s="29">
        <f>CJU1301*CJX1301</f>
        <v>4.6680000000000001</v>
      </c>
      <c r="CJZ1301" s="28"/>
      <c r="CKA1301" s="29"/>
      <c r="CKB1301" s="79">
        <f>CJW1301+CJY1301+CKA1301</f>
        <v>4.6680000000000001</v>
      </c>
      <c r="CKC1301" s="116"/>
      <c r="CTL1301" s="80"/>
      <c r="CTM1301" s="28"/>
      <c r="CTN1301" s="194" t="s">
        <v>14</v>
      </c>
      <c r="CTO1301" s="28" t="s">
        <v>15</v>
      </c>
      <c r="CTP1301" s="29">
        <v>0.38900000000000001</v>
      </c>
      <c r="CTQ1301" s="29">
        <f>CTQ1300*CTP1301</f>
        <v>0.77800000000000002</v>
      </c>
      <c r="CTR1301" s="28"/>
      <c r="CTS1301" s="29"/>
      <c r="CTT1301" s="33">
        <v>6</v>
      </c>
      <c r="CTU1301" s="29">
        <f>CTQ1301*CTT1301</f>
        <v>4.6680000000000001</v>
      </c>
      <c r="CTV1301" s="28"/>
      <c r="CTW1301" s="29"/>
      <c r="CTX1301" s="79">
        <f>CTS1301+CTU1301+CTW1301</f>
        <v>4.6680000000000001</v>
      </c>
      <c r="CTY1301" s="116"/>
      <c r="DDH1301" s="80"/>
      <c r="DDI1301" s="28"/>
      <c r="DDJ1301" s="194" t="s">
        <v>14</v>
      </c>
      <c r="DDK1301" s="28" t="s">
        <v>15</v>
      </c>
      <c r="DDL1301" s="29">
        <v>0.38900000000000001</v>
      </c>
      <c r="DDM1301" s="29">
        <f>DDM1300*DDL1301</f>
        <v>0.77800000000000002</v>
      </c>
      <c r="DDN1301" s="28"/>
      <c r="DDO1301" s="29"/>
      <c r="DDP1301" s="33">
        <v>6</v>
      </c>
      <c r="DDQ1301" s="29">
        <f>DDM1301*DDP1301</f>
        <v>4.6680000000000001</v>
      </c>
      <c r="DDR1301" s="28"/>
      <c r="DDS1301" s="29"/>
      <c r="DDT1301" s="79">
        <f>DDO1301+DDQ1301+DDS1301</f>
        <v>4.6680000000000001</v>
      </c>
      <c r="DDU1301" s="116"/>
      <c r="DND1301" s="80"/>
      <c r="DNE1301" s="28"/>
      <c r="DNF1301" s="194" t="s">
        <v>14</v>
      </c>
      <c r="DNG1301" s="28" t="s">
        <v>15</v>
      </c>
      <c r="DNH1301" s="29">
        <v>0.38900000000000001</v>
      </c>
      <c r="DNI1301" s="29">
        <f>DNI1300*DNH1301</f>
        <v>0.77800000000000002</v>
      </c>
      <c r="DNJ1301" s="28"/>
      <c r="DNK1301" s="29"/>
      <c r="DNL1301" s="33">
        <v>6</v>
      </c>
      <c r="DNM1301" s="29">
        <f>DNI1301*DNL1301</f>
        <v>4.6680000000000001</v>
      </c>
      <c r="DNN1301" s="28"/>
      <c r="DNO1301" s="29"/>
      <c r="DNP1301" s="79">
        <f>DNK1301+DNM1301+DNO1301</f>
        <v>4.6680000000000001</v>
      </c>
      <c r="DNQ1301" s="116"/>
      <c r="DWZ1301" s="80"/>
      <c r="DXA1301" s="28"/>
      <c r="DXB1301" s="194" t="s">
        <v>14</v>
      </c>
      <c r="DXC1301" s="28" t="s">
        <v>15</v>
      </c>
      <c r="DXD1301" s="29">
        <v>0.38900000000000001</v>
      </c>
      <c r="DXE1301" s="29">
        <f>DXE1300*DXD1301</f>
        <v>0.77800000000000002</v>
      </c>
      <c r="DXF1301" s="28"/>
      <c r="DXG1301" s="29"/>
      <c r="DXH1301" s="33">
        <v>6</v>
      </c>
      <c r="DXI1301" s="29">
        <f>DXE1301*DXH1301</f>
        <v>4.6680000000000001</v>
      </c>
      <c r="DXJ1301" s="28"/>
      <c r="DXK1301" s="29"/>
      <c r="DXL1301" s="79">
        <f>DXG1301+DXI1301+DXK1301</f>
        <v>4.6680000000000001</v>
      </c>
      <c r="DXM1301" s="116"/>
      <c r="EGV1301" s="80"/>
      <c r="EGW1301" s="28"/>
      <c r="EGX1301" s="194" t="s">
        <v>14</v>
      </c>
      <c r="EGY1301" s="28" t="s">
        <v>15</v>
      </c>
      <c r="EGZ1301" s="29">
        <v>0.38900000000000001</v>
      </c>
      <c r="EHA1301" s="29">
        <f>EHA1300*EGZ1301</f>
        <v>0.77800000000000002</v>
      </c>
      <c r="EHB1301" s="28"/>
      <c r="EHC1301" s="29"/>
      <c r="EHD1301" s="33">
        <v>6</v>
      </c>
      <c r="EHE1301" s="29">
        <f>EHA1301*EHD1301</f>
        <v>4.6680000000000001</v>
      </c>
      <c r="EHF1301" s="28"/>
      <c r="EHG1301" s="29"/>
      <c r="EHH1301" s="79">
        <f>EHC1301+EHE1301+EHG1301</f>
        <v>4.6680000000000001</v>
      </c>
      <c r="EHI1301" s="116"/>
      <c r="EQR1301" s="80"/>
      <c r="EQS1301" s="28"/>
      <c r="EQT1301" s="194" t="s">
        <v>14</v>
      </c>
      <c r="EQU1301" s="28" t="s">
        <v>15</v>
      </c>
      <c r="EQV1301" s="29">
        <v>0.38900000000000001</v>
      </c>
      <c r="EQW1301" s="29">
        <f>EQW1300*EQV1301</f>
        <v>0.77800000000000002</v>
      </c>
      <c r="EQX1301" s="28"/>
      <c r="EQY1301" s="29"/>
      <c r="EQZ1301" s="33">
        <v>6</v>
      </c>
      <c r="ERA1301" s="29">
        <f>EQW1301*EQZ1301</f>
        <v>4.6680000000000001</v>
      </c>
      <c r="ERB1301" s="28"/>
      <c r="ERC1301" s="29"/>
      <c r="ERD1301" s="79">
        <f>EQY1301+ERA1301+ERC1301</f>
        <v>4.6680000000000001</v>
      </c>
      <c r="ERE1301" s="116"/>
      <c r="FAN1301" s="80"/>
      <c r="FAO1301" s="28"/>
      <c r="FAP1301" s="194" t="s">
        <v>14</v>
      </c>
      <c r="FAQ1301" s="28" t="s">
        <v>15</v>
      </c>
      <c r="FAR1301" s="29">
        <v>0.38900000000000001</v>
      </c>
      <c r="FAS1301" s="29">
        <f>FAS1300*FAR1301</f>
        <v>0.77800000000000002</v>
      </c>
      <c r="FAT1301" s="28"/>
      <c r="FAU1301" s="29"/>
      <c r="FAV1301" s="33">
        <v>6</v>
      </c>
      <c r="FAW1301" s="29">
        <f>FAS1301*FAV1301</f>
        <v>4.6680000000000001</v>
      </c>
      <c r="FAX1301" s="28"/>
      <c r="FAY1301" s="29"/>
      <c r="FAZ1301" s="79">
        <f>FAU1301+FAW1301+FAY1301</f>
        <v>4.6680000000000001</v>
      </c>
      <c r="FBA1301" s="116"/>
      <c r="FKJ1301" s="80"/>
      <c r="FKK1301" s="28"/>
      <c r="FKL1301" s="194" t="s">
        <v>14</v>
      </c>
      <c r="FKM1301" s="28" t="s">
        <v>15</v>
      </c>
      <c r="FKN1301" s="29">
        <v>0.38900000000000001</v>
      </c>
      <c r="FKO1301" s="29">
        <f>FKO1300*FKN1301</f>
        <v>0.77800000000000002</v>
      </c>
      <c r="FKP1301" s="28"/>
      <c r="FKQ1301" s="29"/>
      <c r="FKR1301" s="33">
        <v>6</v>
      </c>
      <c r="FKS1301" s="29">
        <f>FKO1301*FKR1301</f>
        <v>4.6680000000000001</v>
      </c>
      <c r="FKT1301" s="28"/>
      <c r="FKU1301" s="29"/>
      <c r="FKV1301" s="79">
        <f>FKQ1301+FKS1301+FKU1301</f>
        <v>4.6680000000000001</v>
      </c>
      <c r="FKW1301" s="116"/>
      <c r="FUF1301" s="80"/>
      <c r="FUG1301" s="28"/>
      <c r="FUH1301" s="194" t="s">
        <v>14</v>
      </c>
      <c r="FUI1301" s="28" t="s">
        <v>15</v>
      </c>
      <c r="FUJ1301" s="29">
        <v>0.38900000000000001</v>
      </c>
      <c r="FUK1301" s="29">
        <f>FUK1300*FUJ1301</f>
        <v>0.77800000000000002</v>
      </c>
      <c r="FUL1301" s="28"/>
      <c r="FUM1301" s="29"/>
      <c r="FUN1301" s="33">
        <v>6</v>
      </c>
      <c r="FUO1301" s="29">
        <f>FUK1301*FUN1301</f>
        <v>4.6680000000000001</v>
      </c>
      <c r="FUP1301" s="28"/>
      <c r="FUQ1301" s="29"/>
      <c r="FUR1301" s="79">
        <f>FUM1301+FUO1301+FUQ1301</f>
        <v>4.6680000000000001</v>
      </c>
      <c r="FUS1301" s="116"/>
      <c r="GEB1301" s="80"/>
      <c r="GEC1301" s="28"/>
      <c r="GED1301" s="194" t="s">
        <v>14</v>
      </c>
      <c r="GEE1301" s="28" t="s">
        <v>15</v>
      </c>
      <c r="GEF1301" s="29">
        <v>0.38900000000000001</v>
      </c>
      <c r="GEG1301" s="29">
        <f>GEG1300*GEF1301</f>
        <v>0.77800000000000002</v>
      </c>
      <c r="GEH1301" s="28"/>
      <c r="GEI1301" s="29"/>
      <c r="GEJ1301" s="33">
        <v>6</v>
      </c>
      <c r="GEK1301" s="29">
        <f>GEG1301*GEJ1301</f>
        <v>4.6680000000000001</v>
      </c>
      <c r="GEL1301" s="28"/>
      <c r="GEM1301" s="29"/>
      <c r="GEN1301" s="79">
        <f>GEI1301+GEK1301+GEM1301</f>
        <v>4.6680000000000001</v>
      </c>
      <c r="GEO1301" s="116"/>
      <c r="GNX1301" s="80"/>
      <c r="GNY1301" s="28"/>
      <c r="GNZ1301" s="194" t="s">
        <v>14</v>
      </c>
      <c r="GOA1301" s="28" t="s">
        <v>15</v>
      </c>
      <c r="GOB1301" s="29">
        <v>0.38900000000000001</v>
      </c>
      <c r="GOC1301" s="29">
        <f>GOC1300*GOB1301</f>
        <v>0.77800000000000002</v>
      </c>
      <c r="GOD1301" s="28"/>
      <c r="GOE1301" s="29"/>
      <c r="GOF1301" s="33">
        <v>6</v>
      </c>
      <c r="GOG1301" s="29">
        <f>GOC1301*GOF1301</f>
        <v>4.6680000000000001</v>
      </c>
      <c r="GOH1301" s="28"/>
      <c r="GOI1301" s="29"/>
      <c r="GOJ1301" s="79">
        <f>GOE1301+GOG1301+GOI1301</f>
        <v>4.6680000000000001</v>
      </c>
      <c r="GOK1301" s="116"/>
      <c r="GXT1301" s="80"/>
      <c r="GXU1301" s="28"/>
      <c r="GXV1301" s="194" t="s">
        <v>14</v>
      </c>
      <c r="GXW1301" s="28" t="s">
        <v>15</v>
      </c>
      <c r="GXX1301" s="29">
        <v>0.38900000000000001</v>
      </c>
      <c r="GXY1301" s="29">
        <f>GXY1300*GXX1301</f>
        <v>0.77800000000000002</v>
      </c>
      <c r="GXZ1301" s="28"/>
      <c r="GYA1301" s="29"/>
      <c r="GYB1301" s="33">
        <v>6</v>
      </c>
      <c r="GYC1301" s="29">
        <f>GXY1301*GYB1301</f>
        <v>4.6680000000000001</v>
      </c>
      <c r="GYD1301" s="28"/>
      <c r="GYE1301" s="29"/>
      <c r="GYF1301" s="79">
        <f>GYA1301+GYC1301+GYE1301</f>
        <v>4.6680000000000001</v>
      </c>
      <c r="GYG1301" s="116"/>
      <c r="HHP1301" s="80"/>
      <c r="HHQ1301" s="28"/>
      <c r="HHR1301" s="194" t="s">
        <v>14</v>
      </c>
      <c r="HHS1301" s="28" t="s">
        <v>15</v>
      </c>
      <c r="HHT1301" s="29">
        <v>0.38900000000000001</v>
      </c>
      <c r="HHU1301" s="29">
        <f>HHU1300*HHT1301</f>
        <v>0.77800000000000002</v>
      </c>
      <c r="HHV1301" s="28"/>
      <c r="HHW1301" s="29"/>
      <c r="HHX1301" s="33">
        <v>6</v>
      </c>
      <c r="HHY1301" s="29">
        <f>HHU1301*HHX1301</f>
        <v>4.6680000000000001</v>
      </c>
      <c r="HHZ1301" s="28"/>
      <c r="HIA1301" s="29"/>
      <c r="HIB1301" s="79">
        <f>HHW1301+HHY1301+HIA1301</f>
        <v>4.6680000000000001</v>
      </c>
      <c r="HIC1301" s="116"/>
      <c r="HRL1301" s="80"/>
      <c r="HRM1301" s="28"/>
      <c r="HRN1301" s="194" t="s">
        <v>14</v>
      </c>
      <c r="HRO1301" s="28" t="s">
        <v>15</v>
      </c>
      <c r="HRP1301" s="29">
        <v>0.38900000000000001</v>
      </c>
      <c r="HRQ1301" s="29">
        <f>HRQ1300*HRP1301</f>
        <v>0.77800000000000002</v>
      </c>
      <c r="HRR1301" s="28"/>
      <c r="HRS1301" s="29"/>
      <c r="HRT1301" s="33">
        <v>6</v>
      </c>
      <c r="HRU1301" s="29">
        <f>HRQ1301*HRT1301</f>
        <v>4.6680000000000001</v>
      </c>
      <c r="HRV1301" s="28"/>
      <c r="HRW1301" s="29"/>
      <c r="HRX1301" s="79">
        <f>HRS1301+HRU1301+HRW1301</f>
        <v>4.6680000000000001</v>
      </c>
      <c r="HRY1301" s="116"/>
      <c r="IBH1301" s="80"/>
      <c r="IBI1301" s="28"/>
      <c r="IBJ1301" s="194" t="s">
        <v>14</v>
      </c>
      <c r="IBK1301" s="28" t="s">
        <v>15</v>
      </c>
      <c r="IBL1301" s="29">
        <v>0.38900000000000001</v>
      </c>
      <c r="IBM1301" s="29">
        <f>IBM1300*IBL1301</f>
        <v>0.77800000000000002</v>
      </c>
      <c r="IBN1301" s="28"/>
      <c r="IBO1301" s="29"/>
      <c r="IBP1301" s="33">
        <v>6</v>
      </c>
      <c r="IBQ1301" s="29">
        <f>IBM1301*IBP1301</f>
        <v>4.6680000000000001</v>
      </c>
      <c r="IBR1301" s="28"/>
      <c r="IBS1301" s="29"/>
      <c r="IBT1301" s="79">
        <f>IBO1301+IBQ1301+IBS1301</f>
        <v>4.6680000000000001</v>
      </c>
      <c r="IBU1301" s="116"/>
      <c r="ILD1301" s="80"/>
      <c r="ILE1301" s="28"/>
      <c r="ILF1301" s="194" t="s">
        <v>14</v>
      </c>
      <c r="ILG1301" s="28" t="s">
        <v>15</v>
      </c>
      <c r="ILH1301" s="29">
        <v>0.38900000000000001</v>
      </c>
      <c r="ILI1301" s="29">
        <f>ILI1300*ILH1301</f>
        <v>0.77800000000000002</v>
      </c>
      <c r="ILJ1301" s="28"/>
      <c r="ILK1301" s="29"/>
      <c r="ILL1301" s="33">
        <v>6</v>
      </c>
      <c r="ILM1301" s="29">
        <f>ILI1301*ILL1301</f>
        <v>4.6680000000000001</v>
      </c>
      <c r="ILN1301" s="28"/>
      <c r="ILO1301" s="29"/>
      <c r="ILP1301" s="79">
        <f>ILK1301+ILM1301+ILO1301</f>
        <v>4.6680000000000001</v>
      </c>
      <c r="ILQ1301" s="116"/>
      <c r="IUZ1301" s="80"/>
      <c r="IVA1301" s="28"/>
      <c r="IVB1301" s="194" t="s">
        <v>14</v>
      </c>
      <c r="IVC1301" s="28" t="s">
        <v>15</v>
      </c>
      <c r="IVD1301" s="29">
        <v>0.38900000000000001</v>
      </c>
      <c r="IVE1301" s="29">
        <f>IVE1300*IVD1301</f>
        <v>0.77800000000000002</v>
      </c>
      <c r="IVF1301" s="28"/>
      <c r="IVG1301" s="29"/>
      <c r="IVH1301" s="33">
        <v>6</v>
      </c>
      <c r="IVI1301" s="29">
        <f>IVE1301*IVH1301</f>
        <v>4.6680000000000001</v>
      </c>
      <c r="IVJ1301" s="28"/>
      <c r="IVK1301" s="29"/>
      <c r="IVL1301" s="79">
        <f>IVG1301+IVI1301+IVK1301</f>
        <v>4.6680000000000001</v>
      </c>
      <c r="IVM1301" s="116"/>
      <c r="JEV1301" s="80"/>
      <c r="JEW1301" s="28"/>
      <c r="JEX1301" s="194" t="s">
        <v>14</v>
      </c>
      <c r="JEY1301" s="28" t="s">
        <v>15</v>
      </c>
      <c r="JEZ1301" s="29">
        <v>0.38900000000000001</v>
      </c>
      <c r="JFA1301" s="29">
        <f>JFA1300*JEZ1301</f>
        <v>0.77800000000000002</v>
      </c>
      <c r="JFB1301" s="28"/>
      <c r="JFC1301" s="29"/>
      <c r="JFD1301" s="33">
        <v>6</v>
      </c>
      <c r="JFE1301" s="29">
        <f>JFA1301*JFD1301</f>
        <v>4.6680000000000001</v>
      </c>
      <c r="JFF1301" s="28"/>
      <c r="JFG1301" s="29"/>
      <c r="JFH1301" s="79">
        <f>JFC1301+JFE1301+JFG1301</f>
        <v>4.6680000000000001</v>
      </c>
      <c r="JFI1301" s="116"/>
      <c r="JOR1301" s="80"/>
      <c r="JOS1301" s="28"/>
      <c r="JOT1301" s="194" t="s">
        <v>14</v>
      </c>
      <c r="JOU1301" s="28" t="s">
        <v>15</v>
      </c>
      <c r="JOV1301" s="29">
        <v>0.38900000000000001</v>
      </c>
      <c r="JOW1301" s="29">
        <f>JOW1300*JOV1301</f>
        <v>0.77800000000000002</v>
      </c>
      <c r="JOX1301" s="28"/>
      <c r="JOY1301" s="29"/>
      <c r="JOZ1301" s="33">
        <v>6</v>
      </c>
      <c r="JPA1301" s="29">
        <f>JOW1301*JOZ1301</f>
        <v>4.6680000000000001</v>
      </c>
      <c r="JPB1301" s="28"/>
      <c r="JPC1301" s="29"/>
      <c r="JPD1301" s="79">
        <f>JOY1301+JPA1301+JPC1301</f>
        <v>4.6680000000000001</v>
      </c>
      <c r="JPE1301" s="116"/>
      <c r="JYN1301" s="80"/>
      <c r="JYO1301" s="28"/>
      <c r="JYP1301" s="194" t="s">
        <v>14</v>
      </c>
      <c r="JYQ1301" s="28" t="s">
        <v>15</v>
      </c>
      <c r="JYR1301" s="29">
        <v>0.38900000000000001</v>
      </c>
      <c r="JYS1301" s="29">
        <f>JYS1300*JYR1301</f>
        <v>0.77800000000000002</v>
      </c>
      <c r="JYT1301" s="28"/>
      <c r="JYU1301" s="29"/>
      <c r="JYV1301" s="33">
        <v>6</v>
      </c>
      <c r="JYW1301" s="29">
        <f>JYS1301*JYV1301</f>
        <v>4.6680000000000001</v>
      </c>
      <c r="JYX1301" s="28"/>
      <c r="JYY1301" s="29"/>
      <c r="JYZ1301" s="79">
        <f>JYU1301+JYW1301+JYY1301</f>
        <v>4.6680000000000001</v>
      </c>
      <c r="JZA1301" s="116"/>
      <c r="KIJ1301" s="80"/>
      <c r="KIK1301" s="28"/>
      <c r="KIL1301" s="194" t="s">
        <v>14</v>
      </c>
      <c r="KIM1301" s="28" t="s">
        <v>15</v>
      </c>
      <c r="KIN1301" s="29">
        <v>0.38900000000000001</v>
      </c>
      <c r="KIO1301" s="29">
        <f>KIO1300*KIN1301</f>
        <v>0.77800000000000002</v>
      </c>
      <c r="KIP1301" s="28"/>
      <c r="KIQ1301" s="29"/>
      <c r="KIR1301" s="33">
        <v>6</v>
      </c>
      <c r="KIS1301" s="29">
        <f>KIO1301*KIR1301</f>
        <v>4.6680000000000001</v>
      </c>
      <c r="KIT1301" s="28"/>
      <c r="KIU1301" s="29"/>
      <c r="KIV1301" s="79">
        <f>KIQ1301+KIS1301+KIU1301</f>
        <v>4.6680000000000001</v>
      </c>
      <c r="KIW1301" s="116"/>
      <c r="KSF1301" s="80"/>
      <c r="KSG1301" s="28"/>
      <c r="KSH1301" s="194" t="s">
        <v>14</v>
      </c>
      <c r="KSI1301" s="28" t="s">
        <v>15</v>
      </c>
      <c r="KSJ1301" s="29">
        <v>0.38900000000000001</v>
      </c>
      <c r="KSK1301" s="29">
        <f>KSK1300*KSJ1301</f>
        <v>0.77800000000000002</v>
      </c>
      <c r="KSL1301" s="28"/>
      <c r="KSM1301" s="29"/>
      <c r="KSN1301" s="33">
        <v>6</v>
      </c>
      <c r="KSO1301" s="29">
        <f>KSK1301*KSN1301</f>
        <v>4.6680000000000001</v>
      </c>
      <c r="KSP1301" s="28"/>
      <c r="KSQ1301" s="29"/>
      <c r="KSR1301" s="79">
        <f>KSM1301+KSO1301+KSQ1301</f>
        <v>4.6680000000000001</v>
      </c>
      <c r="KSS1301" s="116"/>
      <c r="LCB1301" s="80"/>
      <c r="LCC1301" s="28"/>
      <c r="LCD1301" s="194" t="s">
        <v>14</v>
      </c>
      <c r="LCE1301" s="28" t="s">
        <v>15</v>
      </c>
      <c r="LCF1301" s="29">
        <v>0.38900000000000001</v>
      </c>
      <c r="LCG1301" s="29">
        <f>LCG1300*LCF1301</f>
        <v>0.77800000000000002</v>
      </c>
      <c r="LCH1301" s="28"/>
      <c r="LCI1301" s="29"/>
      <c r="LCJ1301" s="33">
        <v>6</v>
      </c>
      <c r="LCK1301" s="29">
        <f>LCG1301*LCJ1301</f>
        <v>4.6680000000000001</v>
      </c>
      <c r="LCL1301" s="28"/>
      <c r="LCM1301" s="29"/>
      <c r="LCN1301" s="79">
        <f>LCI1301+LCK1301+LCM1301</f>
        <v>4.6680000000000001</v>
      </c>
      <c r="LCO1301" s="116"/>
      <c r="LLX1301" s="80"/>
      <c r="LLY1301" s="28"/>
      <c r="LLZ1301" s="194" t="s">
        <v>14</v>
      </c>
      <c r="LMA1301" s="28" t="s">
        <v>15</v>
      </c>
      <c r="LMB1301" s="29">
        <v>0.38900000000000001</v>
      </c>
      <c r="LMC1301" s="29">
        <f>LMC1300*LMB1301</f>
        <v>0.77800000000000002</v>
      </c>
      <c r="LMD1301" s="28"/>
      <c r="LME1301" s="29"/>
      <c r="LMF1301" s="33">
        <v>6</v>
      </c>
      <c r="LMG1301" s="29">
        <f>LMC1301*LMF1301</f>
        <v>4.6680000000000001</v>
      </c>
      <c r="LMH1301" s="28"/>
      <c r="LMI1301" s="29"/>
      <c r="LMJ1301" s="79">
        <f>LME1301+LMG1301+LMI1301</f>
        <v>4.6680000000000001</v>
      </c>
      <c r="LMK1301" s="116"/>
      <c r="LVT1301" s="80"/>
      <c r="LVU1301" s="28"/>
      <c r="LVV1301" s="194" t="s">
        <v>14</v>
      </c>
      <c r="LVW1301" s="28" t="s">
        <v>15</v>
      </c>
      <c r="LVX1301" s="29">
        <v>0.38900000000000001</v>
      </c>
      <c r="LVY1301" s="29">
        <f>LVY1300*LVX1301</f>
        <v>0.77800000000000002</v>
      </c>
      <c r="LVZ1301" s="28"/>
      <c r="LWA1301" s="29"/>
      <c r="LWB1301" s="33">
        <v>6</v>
      </c>
      <c r="LWC1301" s="29">
        <f>LVY1301*LWB1301</f>
        <v>4.6680000000000001</v>
      </c>
      <c r="LWD1301" s="28"/>
      <c r="LWE1301" s="29"/>
      <c r="LWF1301" s="79">
        <f>LWA1301+LWC1301+LWE1301</f>
        <v>4.6680000000000001</v>
      </c>
      <c r="LWG1301" s="116"/>
      <c r="MFP1301" s="80"/>
      <c r="MFQ1301" s="28"/>
      <c r="MFR1301" s="194" t="s">
        <v>14</v>
      </c>
      <c r="MFS1301" s="28" t="s">
        <v>15</v>
      </c>
      <c r="MFT1301" s="29">
        <v>0.38900000000000001</v>
      </c>
      <c r="MFU1301" s="29">
        <f>MFU1300*MFT1301</f>
        <v>0.77800000000000002</v>
      </c>
      <c r="MFV1301" s="28"/>
      <c r="MFW1301" s="29"/>
      <c r="MFX1301" s="33">
        <v>6</v>
      </c>
      <c r="MFY1301" s="29">
        <f>MFU1301*MFX1301</f>
        <v>4.6680000000000001</v>
      </c>
      <c r="MFZ1301" s="28"/>
      <c r="MGA1301" s="29"/>
      <c r="MGB1301" s="79">
        <f>MFW1301+MFY1301+MGA1301</f>
        <v>4.6680000000000001</v>
      </c>
      <c r="MGC1301" s="116"/>
      <c r="MPL1301" s="80"/>
      <c r="MPM1301" s="28"/>
      <c r="MPN1301" s="194" t="s">
        <v>14</v>
      </c>
      <c r="MPO1301" s="28" t="s">
        <v>15</v>
      </c>
      <c r="MPP1301" s="29">
        <v>0.38900000000000001</v>
      </c>
      <c r="MPQ1301" s="29">
        <f>MPQ1300*MPP1301</f>
        <v>0.77800000000000002</v>
      </c>
      <c r="MPR1301" s="28"/>
      <c r="MPS1301" s="29"/>
      <c r="MPT1301" s="33">
        <v>6</v>
      </c>
      <c r="MPU1301" s="29">
        <f>MPQ1301*MPT1301</f>
        <v>4.6680000000000001</v>
      </c>
      <c r="MPV1301" s="28"/>
      <c r="MPW1301" s="29"/>
      <c r="MPX1301" s="79">
        <f>MPS1301+MPU1301+MPW1301</f>
        <v>4.6680000000000001</v>
      </c>
      <c r="MPY1301" s="116"/>
      <c r="MZH1301" s="80"/>
      <c r="MZI1301" s="28"/>
      <c r="MZJ1301" s="194" t="s">
        <v>14</v>
      </c>
      <c r="MZK1301" s="28" t="s">
        <v>15</v>
      </c>
      <c r="MZL1301" s="29">
        <v>0.38900000000000001</v>
      </c>
      <c r="MZM1301" s="29">
        <f>MZM1300*MZL1301</f>
        <v>0.77800000000000002</v>
      </c>
      <c r="MZN1301" s="28"/>
      <c r="MZO1301" s="29"/>
      <c r="MZP1301" s="33">
        <v>6</v>
      </c>
      <c r="MZQ1301" s="29">
        <f>MZM1301*MZP1301</f>
        <v>4.6680000000000001</v>
      </c>
      <c r="MZR1301" s="28"/>
      <c r="MZS1301" s="29"/>
      <c r="MZT1301" s="79">
        <f>MZO1301+MZQ1301+MZS1301</f>
        <v>4.6680000000000001</v>
      </c>
      <c r="MZU1301" s="116"/>
      <c r="NJD1301" s="80"/>
      <c r="NJE1301" s="28"/>
      <c r="NJF1301" s="194" t="s">
        <v>14</v>
      </c>
      <c r="NJG1301" s="28" t="s">
        <v>15</v>
      </c>
      <c r="NJH1301" s="29">
        <v>0.38900000000000001</v>
      </c>
      <c r="NJI1301" s="29">
        <f>NJI1300*NJH1301</f>
        <v>0.77800000000000002</v>
      </c>
      <c r="NJJ1301" s="28"/>
      <c r="NJK1301" s="29"/>
      <c r="NJL1301" s="33">
        <v>6</v>
      </c>
      <c r="NJM1301" s="29">
        <f>NJI1301*NJL1301</f>
        <v>4.6680000000000001</v>
      </c>
      <c r="NJN1301" s="28"/>
      <c r="NJO1301" s="29"/>
      <c r="NJP1301" s="79">
        <f>NJK1301+NJM1301+NJO1301</f>
        <v>4.6680000000000001</v>
      </c>
      <c r="NJQ1301" s="116"/>
      <c r="NSZ1301" s="80"/>
      <c r="NTA1301" s="28"/>
      <c r="NTB1301" s="194" t="s">
        <v>14</v>
      </c>
      <c r="NTC1301" s="28" t="s">
        <v>15</v>
      </c>
      <c r="NTD1301" s="29">
        <v>0.38900000000000001</v>
      </c>
      <c r="NTE1301" s="29">
        <f>NTE1300*NTD1301</f>
        <v>0.77800000000000002</v>
      </c>
      <c r="NTF1301" s="28"/>
      <c r="NTG1301" s="29"/>
      <c r="NTH1301" s="33">
        <v>6</v>
      </c>
      <c r="NTI1301" s="29">
        <f>NTE1301*NTH1301</f>
        <v>4.6680000000000001</v>
      </c>
      <c r="NTJ1301" s="28"/>
      <c r="NTK1301" s="29"/>
      <c r="NTL1301" s="79">
        <f>NTG1301+NTI1301+NTK1301</f>
        <v>4.6680000000000001</v>
      </c>
      <c r="NTM1301" s="116"/>
      <c r="OCV1301" s="80"/>
      <c r="OCW1301" s="28"/>
      <c r="OCX1301" s="194" t="s">
        <v>14</v>
      </c>
      <c r="OCY1301" s="28" t="s">
        <v>15</v>
      </c>
      <c r="OCZ1301" s="29">
        <v>0.38900000000000001</v>
      </c>
      <c r="ODA1301" s="29">
        <f>ODA1300*OCZ1301</f>
        <v>0.77800000000000002</v>
      </c>
      <c r="ODB1301" s="28"/>
      <c r="ODC1301" s="29"/>
      <c r="ODD1301" s="33">
        <v>6</v>
      </c>
      <c r="ODE1301" s="29">
        <f>ODA1301*ODD1301</f>
        <v>4.6680000000000001</v>
      </c>
      <c r="ODF1301" s="28"/>
      <c r="ODG1301" s="29"/>
      <c r="ODH1301" s="79">
        <f>ODC1301+ODE1301+ODG1301</f>
        <v>4.6680000000000001</v>
      </c>
      <c r="ODI1301" s="116"/>
      <c r="OMR1301" s="80"/>
      <c r="OMS1301" s="28"/>
      <c r="OMT1301" s="194" t="s">
        <v>14</v>
      </c>
      <c r="OMU1301" s="28" t="s">
        <v>15</v>
      </c>
      <c r="OMV1301" s="29">
        <v>0.38900000000000001</v>
      </c>
      <c r="OMW1301" s="29">
        <f>OMW1300*OMV1301</f>
        <v>0.77800000000000002</v>
      </c>
      <c r="OMX1301" s="28"/>
      <c r="OMY1301" s="29"/>
      <c r="OMZ1301" s="33">
        <v>6</v>
      </c>
      <c r="ONA1301" s="29">
        <f>OMW1301*OMZ1301</f>
        <v>4.6680000000000001</v>
      </c>
      <c r="ONB1301" s="28"/>
      <c r="ONC1301" s="29"/>
      <c r="OND1301" s="79">
        <f>OMY1301+ONA1301+ONC1301</f>
        <v>4.6680000000000001</v>
      </c>
      <c r="ONE1301" s="116"/>
      <c r="OWN1301" s="80"/>
      <c r="OWO1301" s="28"/>
      <c r="OWP1301" s="194" t="s">
        <v>14</v>
      </c>
      <c r="OWQ1301" s="28" t="s">
        <v>15</v>
      </c>
      <c r="OWR1301" s="29">
        <v>0.38900000000000001</v>
      </c>
      <c r="OWS1301" s="29">
        <f>OWS1300*OWR1301</f>
        <v>0.77800000000000002</v>
      </c>
      <c r="OWT1301" s="28"/>
      <c r="OWU1301" s="29"/>
      <c r="OWV1301" s="33">
        <v>6</v>
      </c>
      <c r="OWW1301" s="29">
        <f>OWS1301*OWV1301</f>
        <v>4.6680000000000001</v>
      </c>
      <c r="OWX1301" s="28"/>
      <c r="OWY1301" s="29"/>
      <c r="OWZ1301" s="79">
        <f>OWU1301+OWW1301+OWY1301</f>
        <v>4.6680000000000001</v>
      </c>
      <c r="OXA1301" s="116"/>
      <c r="PGJ1301" s="80"/>
      <c r="PGK1301" s="28"/>
      <c r="PGL1301" s="194" t="s">
        <v>14</v>
      </c>
      <c r="PGM1301" s="28" t="s">
        <v>15</v>
      </c>
      <c r="PGN1301" s="29">
        <v>0.38900000000000001</v>
      </c>
      <c r="PGO1301" s="29">
        <f>PGO1300*PGN1301</f>
        <v>0.77800000000000002</v>
      </c>
      <c r="PGP1301" s="28"/>
      <c r="PGQ1301" s="29"/>
      <c r="PGR1301" s="33">
        <v>6</v>
      </c>
      <c r="PGS1301" s="29">
        <f>PGO1301*PGR1301</f>
        <v>4.6680000000000001</v>
      </c>
      <c r="PGT1301" s="28"/>
      <c r="PGU1301" s="29"/>
      <c r="PGV1301" s="79">
        <f>PGQ1301+PGS1301+PGU1301</f>
        <v>4.6680000000000001</v>
      </c>
      <c r="PGW1301" s="116"/>
      <c r="PQF1301" s="80"/>
      <c r="PQG1301" s="28"/>
      <c r="PQH1301" s="194" t="s">
        <v>14</v>
      </c>
      <c r="PQI1301" s="28" t="s">
        <v>15</v>
      </c>
      <c r="PQJ1301" s="29">
        <v>0.38900000000000001</v>
      </c>
      <c r="PQK1301" s="29">
        <f>PQK1300*PQJ1301</f>
        <v>0.77800000000000002</v>
      </c>
      <c r="PQL1301" s="28"/>
      <c r="PQM1301" s="29"/>
      <c r="PQN1301" s="33">
        <v>6</v>
      </c>
      <c r="PQO1301" s="29">
        <f>PQK1301*PQN1301</f>
        <v>4.6680000000000001</v>
      </c>
      <c r="PQP1301" s="28"/>
      <c r="PQQ1301" s="29"/>
      <c r="PQR1301" s="79">
        <f>PQM1301+PQO1301+PQQ1301</f>
        <v>4.6680000000000001</v>
      </c>
      <c r="PQS1301" s="116"/>
      <c r="QAB1301" s="80"/>
      <c r="QAC1301" s="28"/>
      <c r="QAD1301" s="194" t="s">
        <v>14</v>
      </c>
      <c r="QAE1301" s="28" t="s">
        <v>15</v>
      </c>
      <c r="QAF1301" s="29">
        <v>0.38900000000000001</v>
      </c>
      <c r="QAG1301" s="29">
        <f>QAG1300*QAF1301</f>
        <v>0.77800000000000002</v>
      </c>
      <c r="QAH1301" s="28"/>
      <c r="QAI1301" s="29"/>
      <c r="QAJ1301" s="33">
        <v>6</v>
      </c>
      <c r="QAK1301" s="29">
        <f>QAG1301*QAJ1301</f>
        <v>4.6680000000000001</v>
      </c>
      <c r="QAL1301" s="28"/>
      <c r="QAM1301" s="29"/>
      <c r="QAN1301" s="79">
        <f>QAI1301+QAK1301+QAM1301</f>
        <v>4.6680000000000001</v>
      </c>
      <c r="QAO1301" s="116"/>
      <c r="QJX1301" s="80"/>
      <c r="QJY1301" s="28"/>
      <c r="QJZ1301" s="194" t="s">
        <v>14</v>
      </c>
      <c r="QKA1301" s="28" t="s">
        <v>15</v>
      </c>
      <c r="QKB1301" s="29">
        <v>0.38900000000000001</v>
      </c>
      <c r="QKC1301" s="29">
        <f>QKC1300*QKB1301</f>
        <v>0.77800000000000002</v>
      </c>
      <c r="QKD1301" s="28"/>
      <c r="QKE1301" s="29"/>
      <c r="QKF1301" s="33">
        <v>6</v>
      </c>
      <c r="QKG1301" s="29">
        <f>QKC1301*QKF1301</f>
        <v>4.6680000000000001</v>
      </c>
      <c r="QKH1301" s="28"/>
      <c r="QKI1301" s="29"/>
      <c r="QKJ1301" s="79">
        <f>QKE1301+QKG1301+QKI1301</f>
        <v>4.6680000000000001</v>
      </c>
      <c r="QKK1301" s="116"/>
      <c r="QTT1301" s="80"/>
      <c r="QTU1301" s="28"/>
      <c r="QTV1301" s="194" t="s">
        <v>14</v>
      </c>
      <c r="QTW1301" s="28" t="s">
        <v>15</v>
      </c>
      <c r="QTX1301" s="29">
        <v>0.38900000000000001</v>
      </c>
      <c r="QTY1301" s="29">
        <f>QTY1300*QTX1301</f>
        <v>0.77800000000000002</v>
      </c>
      <c r="QTZ1301" s="28"/>
      <c r="QUA1301" s="29"/>
      <c r="QUB1301" s="33">
        <v>6</v>
      </c>
      <c r="QUC1301" s="29">
        <f>QTY1301*QUB1301</f>
        <v>4.6680000000000001</v>
      </c>
      <c r="QUD1301" s="28"/>
      <c r="QUE1301" s="29"/>
      <c r="QUF1301" s="79">
        <f>QUA1301+QUC1301+QUE1301</f>
        <v>4.6680000000000001</v>
      </c>
      <c r="QUG1301" s="116"/>
      <c r="RDP1301" s="80"/>
      <c r="RDQ1301" s="28"/>
      <c r="RDR1301" s="194" t="s">
        <v>14</v>
      </c>
      <c r="RDS1301" s="28" t="s">
        <v>15</v>
      </c>
      <c r="RDT1301" s="29">
        <v>0.38900000000000001</v>
      </c>
      <c r="RDU1301" s="29">
        <f>RDU1300*RDT1301</f>
        <v>0.77800000000000002</v>
      </c>
      <c r="RDV1301" s="28"/>
      <c r="RDW1301" s="29"/>
      <c r="RDX1301" s="33">
        <v>6</v>
      </c>
      <c r="RDY1301" s="29">
        <f>RDU1301*RDX1301</f>
        <v>4.6680000000000001</v>
      </c>
      <c r="RDZ1301" s="28"/>
      <c r="REA1301" s="29"/>
      <c r="REB1301" s="79">
        <f>RDW1301+RDY1301+REA1301</f>
        <v>4.6680000000000001</v>
      </c>
      <c r="REC1301" s="116"/>
      <c r="RNL1301" s="80"/>
      <c r="RNM1301" s="28"/>
      <c r="RNN1301" s="194" t="s">
        <v>14</v>
      </c>
      <c r="RNO1301" s="28" t="s">
        <v>15</v>
      </c>
      <c r="RNP1301" s="29">
        <v>0.38900000000000001</v>
      </c>
      <c r="RNQ1301" s="29">
        <f>RNQ1300*RNP1301</f>
        <v>0.77800000000000002</v>
      </c>
      <c r="RNR1301" s="28"/>
      <c r="RNS1301" s="29"/>
      <c r="RNT1301" s="33">
        <v>6</v>
      </c>
      <c r="RNU1301" s="29">
        <f>RNQ1301*RNT1301</f>
        <v>4.6680000000000001</v>
      </c>
      <c r="RNV1301" s="28"/>
      <c r="RNW1301" s="29"/>
      <c r="RNX1301" s="79">
        <f>RNS1301+RNU1301+RNW1301</f>
        <v>4.6680000000000001</v>
      </c>
      <c r="RNY1301" s="116"/>
      <c r="RXH1301" s="80"/>
      <c r="RXI1301" s="28"/>
      <c r="RXJ1301" s="194" t="s">
        <v>14</v>
      </c>
      <c r="RXK1301" s="28" t="s">
        <v>15</v>
      </c>
      <c r="RXL1301" s="29">
        <v>0.38900000000000001</v>
      </c>
      <c r="RXM1301" s="29">
        <f>RXM1300*RXL1301</f>
        <v>0.77800000000000002</v>
      </c>
      <c r="RXN1301" s="28"/>
      <c r="RXO1301" s="29"/>
      <c r="RXP1301" s="33">
        <v>6</v>
      </c>
      <c r="RXQ1301" s="29">
        <f>RXM1301*RXP1301</f>
        <v>4.6680000000000001</v>
      </c>
      <c r="RXR1301" s="28"/>
      <c r="RXS1301" s="29"/>
      <c r="RXT1301" s="79">
        <f>RXO1301+RXQ1301+RXS1301</f>
        <v>4.6680000000000001</v>
      </c>
      <c r="RXU1301" s="116"/>
      <c r="SHD1301" s="80"/>
      <c r="SHE1301" s="28"/>
      <c r="SHF1301" s="194" t="s">
        <v>14</v>
      </c>
      <c r="SHG1301" s="28" t="s">
        <v>15</v>
      </c>
      <c r="SHH1301" s="29">
        <v>0.38900000000000001</v>
      </c>
      <c r="SHI1301" s="29">
        <f>SHI1300*SHH1301</f>
        <v>0.77800000000000002</v>
      </c>
      <c r="SHJ1301" s="28"/>
      <c r="SHK1301" s="29"/>
      <c r="SHL1301" s="33">
        <v>6</v>
      </c>
      <c r="SHM1301" s="29">
        <f>SHI1301*SHL1301</f>
        <v>4.6680000000000001</v>
      </c>
      <c r="SHN1301" s="28"/>
      <c r="SHO1301" s="29"/>
      <c r="SHP1301" s="79">
        <f>SHK1301+SHM1301+SHO1301</f>
        <v>4.6680000000000001</v>
      </c>
      <c r="SHQ1301" s="116"/>
      <c r="SQZ1301" s="80"/>
      <c r="SRA1301" s="28"/>
      <c r="SRB1301" s="194" t="s">
        <v>14</v>
      </c>
      <c r="SRC1301" s="28" t="s">
        <v>15</v>
      </c>
      <c r="SRD1301" s="29">
        <v>0.38900000000000001</v>
      </c>
      <c r="SRE1301" s="29">
        <f>SRE1300*SRD1301</f>
        <v>0.77800000000000002</v>
      </c>
      <c r="SRF1301" s="28"/>
      <c r="SRG1301" s="29"/>
      <c r="SRH1301" s="33">
        <v>6</v>
      </c>
      <c r="SRI1301" s="29">
        <f>SRE1301*SRH1301</f>
        <v>4.6680000000000001</v>
      </c>
      <c r="SRJ1301" s="28"/>
      <c r="SRK1301" s="29"/>
      <c r="SRL1301" s="79">
        <f>SRG1301+SRI1301+SRK1301</f>
        <v>4.6680000000000001</v>
      </c>
      <c r="SRM1301" s="116"/>
      <c r="TAV1301" s="80"/>
      <c r="TAW1301" s="28"/>
      <c r="TAX1301" s="194" t="s">
        <v>14</v>
      </c>
      <c r="TAY1301" s="28" t="s">
        <v>15</v>
      </c>
      <c r="TAZ1301" s="29">
        <v>0.38900000000000001</v>
      </c>
      <c r="TBA1301" s="29">
        <f>TBA1300*TAZ1301</f>
        <v>0.77800000000000002</v>
      </c>
      <c r="TBB1301" s="28"/>
      <c r="TBC1301" s="29"/>
      <c r="TBD1301" s="33">
        <v>6</v>
      </c>
      <c r="TBE1301" s="29">
        <f>TBA1301*TBD1301</f>
        <v>4.6680000000000001</v>
      </c>
      <c r="TBF1301" s="28"/>
      <c r="TBG1301" s="29"/>
      <c r="TBH1301" s="79">
        <f>TBC1301+TBE1301+TBG1301</f>
        <v>4.6680000000000001</v>
      </c>
      <c r="TBI1301" s="116"/>
      <c r="TKR1301" s="80"/>
      <c r="TKS1301" s="28"/>
      <c r="TKT1301" s="194" t="s">
        <v>14</v>
      </c>
      <c r="TKU1301" s="28" t="s">
        <v>15</v>
      </c>
      <c r="TKV1301" s="29">
        <v>0.38900000000000001</v>
      </c>
      <c r="TKW1301" s="29">
        <f>TKW1300*TKV1301</f>
        <v>0.77800000000000002</v>
      </c>
      <c r="TKX1301" s="28"/>
      <c r="TKY1301" s="29"/>
      <c r="TKZ1301" s="33">
        <v>6</v>
      </c>
      <c r="TLA1301" s="29">
        <f>TKW1301*TKZ1301</f>
        <v>4.6680000000000001</v>
      </c>
      <c r="TLB1301" s="28"/>
      <c r="TLC1301" s="29"/>
      <c r="TLD1301" s="79">
        <f>TKY1301+TLA1301+TLC1301</f>
        <v>4.6680000000000001</v>
      </c>
      <c r="TLE1301" s="116"/>
      <c r="TUN1301" s="80"/>
      <c r="TUO1301" s="28"/>
      <c r="TUP1301" s="194" t="s">
        <v>14</v>
      </c>
      <c r="TUQ1301" s="28" t="s">
        <v>15</v>
      </c>
      <c r="TUR1301" s="29">
        <v>0.38900000000000001</v>
      </c>
      <c r="TUS1301" s="29">
        <f>TUS1300*TUR1301</f>
        <v>0.77800000000000002</v>
      </c>
      <c r="TUT1301" s="28"/>
      <c r="TUU1301" s="29"/>
      <c r="TUV1301" s="33">
        <v>6</v>
      </c>
      <c r="TUW1301" s="29">
        <f>TUS1301*TUV1301</f>
        <v>4.6680000000000001</v>
      </c>
      <c r="TUX1301" s="28"/>
      <c r="TUY1301" s="29"/>
      <c r="TUZ1301" s="79">
        <f>TUU1301+TUW1301+TUY1301</f>
        <v>4.6680000000000001</v>
      </c>
      <c r="TVA1301" s="116"/>
      <c r="UEJ1301" s="80"/>
      <c r="UEK1301" s="28"/>
      <c r="UEL1301" s="194" t="s">
        <v>14</v>
      </c>
      <c r="UEM1301" s="28" t="s">
        <v>15</v>
      </c>
      <c r="UEN1301" s="29">
        <v>0.38900000000000001</v>
      </c>
      <c r="UEO1301" s="29">
        <f>UEO1300*UEN1301</f>
        <v>0.77800000000000002</v>
      </c>
      <c r="UEP1301" s="28"/>
      <c r="UEQ1301" s="29"/>
      <c r="UER1301" s="33">
        <v>6</v>
      </c>
      <c r="UES1301" s="29">
        <f>UEO1301*UER1301</f>
        <v>4.6680000000000001</v>
      </c>
      <c r="UET1301" s="28"/>
      <c r="UEU1301" s="29"/>
      <c r="UEV1301" s="79">
        <f>UEQ1301+UES1301+UEU1301</f>
        <v>4.6680000000000001</v>
      </c>
      <c r="UEW1301" s="116"/>
      <c r="UOF1301" s="80"/>
      <c r="UOG1301" s="28"/>
      <c r="UOH1301" s="194" t="s">
        <v>14</v>
      </c>
      <c r="UOI1301" s="28" t="s">
        <v>15</v>
      </c>
      <c r="UOJ1301" s="29">
        <v>0.38900000000000001</v>
      </c>
      <c r="UOK1301" s="29">
        <f>UOK1300*UOJ1301</f>
        <v>0.77800000000000002</v>
      </c>
      <c r="UOL1301" s="28"/>
      <c r="UOM1301" s="29"/>
      <c r="UON1301" s="33">
        <v>6</v>
      </c>
      <c r="UOO1301" s="29">
        <f>UOK1301*UON1301</f>
        <v>4.6680000000000001</v>
      </c>
      <c r="UOP1301" s="28"/>
      <c r="UOQ1301" s="29"/>
      <c r="UOR1301" s="79">
        <f>UOM1301+UOO1301+UOQ1301</f>
        <v>4.6680000000000001</v>
      </c>
      <c r="UOS1301" s="116"/>
      <c r="UYB1301" s="80"/>
      <c r="UYC1301" s="28"/>
      <c r="UYD1301" s="194" t="s">
        <v>14</v>
      </c>
      <c r="UYE1301" s="28" t="s">
        <v>15</v>
      </c>
      <c r="UYF1301" s="29">
        <v>0.38900000000000001</v>
      </c>
      <c r="UYG1301" s="29">
        <f>UYG1300*UYF1301</f>
        <v>0.77800000000000002</v>
      </c>
      <c r="UYH1301" s="28"/>
      <c r="UYI1301" s="29"/>
      <c r="UYJ1301" s="33">
        <v>6</v>
      </c>
      <c r="UYK1301" s="29">
        <f>UYG1301*UYJ1301</f>
        <v>4.6680000000000001</v>
      </c>
      <c r="UYL1301" s="28"/>
      <c r="UYM1301" s="29"/>
      <c r="UYN1301" s="79">
        <f>UYI1301+UYK1301+UYM1301</f>
        <v>4.6680000000000001</v>
      </c>
      <c r="UYO1301" s="116"/>
      <c r="VHX1301" s="80"/>
      <c r="VHY1301" s="28"/>
      <c r="VHZ1301" s="194" t="s">
        <v>14</v>
      </c>
      <c r="VIA1301" s="28" t="s">
        <v>15</v>
      </c>
      <c r="VIB1301" s="29">
        <v>0.38900000000000001</v>
      </c>
      <c r="VIC1301" s="29">
        <f>VIC1300*VIB1301</f>
        <v>0.77800000000000002</v>
      </c>
      <c r="VID1301" s="28"/>
      <c r="VIE1301" s="29"/>
      <c r="VIF1301" s="33">
        <v>6</v>
      </c>
      <c r="VIG1301" s="29">
        <f>VIC1301*VIF1301</f>
        <v>4.6680000000000001</v>
      </c>
      <c r="VIH1301" s="28"/>
      <c r="VII1301" s="29"/>
      <c r="VIJ1301" s="79">
        <f>VIE1301+VIG1301+VII1301</f>
        <v>4.6680000000000001</v>
      </c>
      <c r="VIK1301" s="116"/>
      <c r="VRT1301" s="80"/>
      <c r="VRU1301" s="28"/>
      <c r="VRV1301" s="194" t="s">
        <v>14</v>
      </c>
      <c r="VRW1301" s="28" t="s">
        <v>15</v>
      </c>
      <c r="VRX1301" s="29">
        <v>0.38900000000000001</v>
      </c>
      <c r="VRY1301" s="29">
        <f>VRY1300*VRX1301</f>
        <v>0.77800000000000002</v>
      </c>
      <c r="VRZ1301" s="28"/>
      <c r="VSA1301" s="29"/>
      <c r="VSB1301" s="33">
        <v>6</v>
      </c>
      <c r="VSC1301" s="29">
        <f>VRY1301*VSB1301</f>
        <v>4.6680000000000001</v>
      </c>
      <c r="VSD1301" s="28"/>
      <c r="VSE1301" s="29"/>
      <c r="VSF1301" s="79">
        <f>VSA1301+VSC1301+VSE1301</f>
        <v>4.6680000000000001</v>
      </c>
      <c r="VSG1301" s="116"/>
      <c r="WBP1301" s="80"/>
      <c r="WBQ1301" s="28"/>
      <c r="WBR1301" s="194" t="s">
        <v>14</v>
      </c>
      <c r="WBS1301" s="28" t="s">
        <v>15</v>
      </c>
      <c r="WBT1301" s="29">
        <v>0.38900000000000001</v>
      </c>
      <c r="WBU1301" s="29">
        <f>WBU1300*WBT1301</f>
        <v>0.77800000000000002</v>
      </c>
      <c r="WBV1301" s="28"/>
      <c r="WBW1301" s="29"/>
      <c r="WBX1301" s="33">
        <v>6</v>
      </c>
      <c r="WBY1301" s="29">
        <f>WBU1301*WBX1301</f>
        <v>4.6680000000000001</v>
      </c>
      <c r="WBZ1301" s="28"/>
      <c r="WCA1301" s="29"/>
      <c r="WCB1301" s="79">
        <f>WBW1301+WBY1301+WCA1301</f>
        <v>4.6680000000000001</v>
      </c>
      <c r="WCC1301" s="116"/>
      <c r="WLL1301" s="80"/>
      <c r="WLM1301" s="28"/>
      <c r="WLN1301" s="194" t="s">
        <v>14</v>
      </c>
      <c r="WLO1301" s="28" t="s">
        <v>15</v>
      </c>
      <c r="WLP1301" s="29">
        <v>0.38900000000000001</v>
      </c>
      <c r="WLQ1301" s="29">
        <f>WLQ1300*WLP1301</f>
        <v>0.77800000000000002</v>
      </c>
      <c r="WLR1301" s="28"/>
      <c r="WLS1301" s="29"/>
      <c r="WLT1301" s="33">
        <v>6</v>
      </c>
      <c r="WLU1301" s="29">
        <f>WLQ1301*WLT1301</f>
        <v>4.6680000000000001</v>
      </c>
      <c r="WLV1301" s="28"/>
      <c r="WLW1301" s="29"/>
      <c r="WLX1301" s="79">
        <f>WLS1301+WLU1301+WLW1301</f>
        <v>4.6680000000000001</v>
      </c>
      <c r="WLY1301" s="116"/>
      <c r="WVH1301" s="80"/>
      <c r="WVI1301" s="28"/>
      <c r="WVJ1301" s="194" t="s">
        <v>14</v>
      </c>
      <c r="WVK1301" s="28" t="s">
        <v>15</v>
      </c>
      <c r="WVL1301" s="29">
        <v>0.38900000000000001</v>
      </c>
      <c r="WVM1301" s="29">
        <f>WVM1300*WVL1301</f>
        <v>0.77800000000000002</v>
      </c>
      <c r="WVN1301" s="28"/>
      <c r="WVO1301" s="29"/>
      <c r="WVP1301" s="33">
        <v>6</v>
      </c>
      <c r="WVQ1301" s="29">
        <f>WVM1301*WVP1301</f>
        <v>4.6680000000000001</v>
      </c>
      <c r="WVR1301" s="28"/>
      <c r="WVS1301" s="29"/>
      <c r="WVT1301" s="79">
        <f>WVO1301+WVQ1301+WVS1301</f>
        <v>4.6680000000000001</v>
      </c>
      <c r="WVU1301" s="116"/>
    </row>
    <row r="1302" spans="1:16141" s="32" customFormat="1" x14ac:dyDescent="0.35">
      <c r="A1302" s="80"/>
      <c r="B1302" s="28"/>
      <c r="C1302" s="214" t="s">
        <v>18</v>
      </c>
      <c r="D1302" s="108" t="s">
        <v>19</v>
      </c>
      <c r="E1302" s="85">
        <v>0.151</v>
      </c>
      <c r="F1302" s="29">
        <v>9.3620000000000001</v>
      </c>
      <c r="G1302" s="117"/>
      <c r="H1302" s="110"/>
      <c r="I1302" s="110"/>
      <c r="J1302" s="111"/>
      <c r="K1302" s="112">
        <v>4</v>
      </c>
      <c r="L1302" s="113">
        <v>37.448</v>
      </c>
      <c r="M1302" s="79">
        <f>H1302+J1302+L1302</f>
        <v>37.448</v>
      </c>
      <c r="IV1302" s="80"/>
      <c r="IW1302" s="28"/>
      <c r="IX1302" s="214" t="s">
        <v>18</v>
      </c>
      <c r="IY1302" s="108" t="s">
        <v>19</v>
      </c>
      <c r="IZ1302" s="85">
        <v>0.151</v>
      </c>
      <c r="JA1302" s="29">
        <f>JA1300*IZ1302</f>
        <v>0.30199999999999999</v>
      </c>
      <c r="JB1302" s="110"/>
      <c r="JC1302" s="110"/>
      <c r="JD1302" s="110"/>
      <c r="JE1302" s="111"/>
      <c r="JF1302" s="113">
        <v>3.2</v>
      </c>
      <c r="JG1302" s="113">
        <f>JA1302*JF1302</f>
        <v>0.96640000000000004</v>
      </c>
      <c r="JH1302" s="79">
        <f>JC1302+JE1302+JG1302</f>
        <v>0.96640000000000004</v>
      </c>
      <c r="SR1302" s="80"/>
      <c r="SS1302" s="28"/>
      <c r="ST1302" s="214" t="s">
        <v>18</v>
      </c>
      <c r="SU1302" s="108" t="s">
        <v>19</v>
      </c>
      <c r="SV1302" s="85">
        <v>0.151</v>
      </c>
      <c r="SW1302" s="29">
        <f>SW1300*SV1302</f>
        <v>0.30199999999999999</v>
      </c>
      <c r="SX1302" s="110"/>
      <c r="SY1302" s="110"/>
      <c r="SZ1302" s="110"/>
      <c r="TA1302" s="111"/>
      <c r="TB1302" s="113">
        <v>3.2</v>
      </c>
      <c r="TC1302" s="113">
        <f>SW1302*TB1302</f>
        <v>0.96640000000000004</v>
      </c>
      <c r="TD1302" s="79">
        <f>SY1302+TA1302+TC1302</f>
        <v>0.96640000000000004</v>
      </c>
      <c r="ACN1302" s="80"/>
      <c r="ACO1302" s="28"/>
      <c r="ACP1302" s="214" t="s">
        <v>18</v>
      </c>
      <c r="ACQ1302" s="108" t="s">
        <v>19</v>
      </c>
      <c r="ACR1302" s="85">
        <v>0.151</v>
      </c>
      <c r="ACS1302" s="29">
        <f>ACS1300*ACR1302</f>
        <v>0.30199999999999999</v>
      </c>
      <c r="ACT1302" s="110"/>
      <c r="ACU1302" s="110"/>
      <c r="ACV1302" s="110"/>
      <c r="ACW1302" s="111"/>
      <c r="ACX1302" s="113">
        <v>3.2</v>
      </c>
      <c r="ACY1302" s="113">
        <f>ACS1302*ACX1302</f>
        <v>0.96640000000000004</v>
      </c>
      <c r="ACZ1302" s="79">
        <f>ACU1302+ACW1302+ACY1302</f>
        <v>0.96640000000000004</v>
      </c>
      <c r="AMJ1302" s="80"/>
      <c r="AMK1302" s="28"/>
      <c r="AML1302" s="214" t="s">
        <v>18</v>
      </c>
      <c r="AMM1302" s="108" t="s">
        <v>19</v>
      </c>
      <c r="AMN1302" s="85">
        <v>0.151</v>
      </c>
      <c r="AMO1302" s="29">
        <f>AMO1300*AMN1302</f>
        <v>0.30199999999999999</v>
      </c>
      <c r="AMP1302" s="110"/>
      <c r="AMQ1302" s="110"/>
      <c r="AMR1302" s="110"/>
      <c r="AMS1302" s="111"/>
      <c r="AMT1302" s="113">
        <v>3.2</v>
      </c>
      <c r="AMU1302" s="113">
        <f>AMO1302*AMT1302</f>
        <v>0.96640000000000004</v>
      </c>
      <c r="AMV1302" s="79">
        <f>AMQ1302+AMS1302+AMU1302</f>
        <v>0.96640000000000004</v>
      </c>
      <c r="AWF1302" s="80"/>
      <c r="AWG1302" s="28"/>
      <c r="AWH1302" s="214" t="s">
        <v>18</v>
      </c>
      <c r="AWI1302" s="108" t="s">
        <v>19</v>
      </c>
      <c r="AWJ1302" s="85">
        <v>0.151</v>
      </c>
      <c r="AWK1302" s="29">
        <f>AWK1300*AWJ1302</f>
        <v>0.30199999999999999</v>
      </c>
      <c r="AWL1302" s="110"/>
      <c r="AWM1302" s="110"/>
      <c r="AWN1302" s="110"/>
      <c r="AWO1302" s="111"/>
      <c r="AWP1302" s="113">
        <v>3.2</v>
      </c>
      <c r="AWQ1302" s="113">
        <f>AWK1302*AWP1302</f>
        <v>0.96640000000000004</v>
      </c>
      <c r="AWR1302" s="79">
        <f>AWM1302+AWO1302+AWQ1302</f>
        <v>0.96640000000000004</v>
      </c>
      <c r="BGB1302" s="80"/>
      <c r="BGC1302" s="28"/>
      <c r="BGD1302" s="214" t="s">
        <v>18</v>
      </c>
      <c r="BGE1302" s="108" t="s">
        <v>19</v>
      </c>
      <c r="BGF1302" s="85">
        <v>0.151</v>
      </c>
      <c r="BGG1302" s="29">
        <f>BGG1300*BGF1302</f>
        <v>0.30199999999999999</v>
      </c>
      <c r="BGH1302" s="110"/>
      <c r="BGI1302" s="110"/>
      <c r="BGJ1302" s="110"/>
      <c r="BGK1302" s="111"/>
      <c r="BGL1302" s="113">
        <v>3.2</v>
      </c>
      <c r="BGM1302" s="113">
        <f>BGG1302*BGL1302</f>
        <v>0.96640000000000004</v>
      </c>
      <c r="BGN1302" s="79">
        <f>BGI1302+BGK1302+BGM1302</f>
        <v>0.96640000000000004</v>
      </c>
      <c r="BPX1302" s="80"/>
      <c r="BPY1302" s="28"/>
      <c r="BPZ1302" s="214" t="s">
        <v>18</v>
      </c>
      <c r="BQA1302" s="108" t="s">
        <v>19</v>
      </c>
      <c r="BQB1302" s="85">
        <v>0.151</v>
      </c>
      <c r="BQC1302" s="29">
        <f>BQC1300*BQB1302</f>
        <v>0.30199999999999999</v>
      </c>
      <c r="BQD1302" s="110"/>
      <c r="BQE1302" s="110"/>
      <c r="BQF1302" s="110"/>
      <c r="BQG1302" s="111"/>
      <c r="BQH1302" s="113">
        <v>3.2</v>
      </c>
      <c r="BQI1302" s="113">
        <f>BQC1302*BQH1302</f>
        <v>0.96640000000000004</v>
      </c>
      <c r="BQJ1302" s="79">
        <f>BQE1302+BQG1302+BQI1302</f>
        <v>0.96640000000000004</v>
      </c>
      <c r="BZT1302" s="80"/>
      <c r="BZU1302" s="28"/>
      <c r="BZV1302" s="214" t="s">
        <v>18</v>
      </c>
      <c r="BZW1302" s="108" t="s">
        <v>19</v>
      </c>
      <c r="BZX1302" s="85">
        <v>0.151</v>
      </c>
      <c r="BZY1302" s="29">
        <f>BZY1300*BZX1302</f>
        <v>0.30199999999999999</v>
      </c>
      <c r="BZZ1302" s="110"/>
      <c r="CAA1302" s="110"/>
      <c r="CAB1302" s="110"/>
      <c r="CAC1302" s="111"/>
      <c r="CAD1302" s="113">
        <v>3.2</v>
      </c>
      <c r="CAE1302" s="113">
        <f>BZY1302*CAD1302</f>
        <v>0.96640000000000004</v>
      </c>
      <c r="CAF1302" s="79">
        <f>CAA1302+CAC1302+CAE1302</f>
        <v>0.96640000000000004</v>
      </c>
      <c r="CJP1302" s="80"/>
      <c r="CJQ1302" s="28"/>
      <c r="CJR1302" s="214" t="s">
        <v>18</v>
      </c>
      <c r="CJS1302" s="108" t="s">
        <v>19</v>
      </c>
      <c r="CJT1302" s="85">
        <v>0.151</v>
      </c>
      <c r="CJU1302" s="29">
        <f>CJU1300*CJT1302</f>
        <v>0.30199999999999999</v>
      </c>
      <c r="CJV1302" s="110"/>
      <c r="CJW1302" s="110"/>
      <c r="CJX1302" s="110"/>
      <c r="CJY1302" s="111"/>
      <c r="CJZ1302" s="113">
        <v>3.2</v>
      </c>
      <c r="CKA1302" s="113">
        <f>CJU1302*CJZ1302</f>
        <v>0.96640000000000004</v>
      </c>
      <c r="CKB1302" s="79">
        <f>CJW1302+CJY1302+CKA1302</f>
        <v>0.96640000000000004</v>
      </c>
      <c r="CTL1302" s="80"/>
      <c r="CTM1302" s="28"/>
      <c r="CTN1302" s="214" t="s">
        <v>18</v>
      </c>
      <c r="CTO1302" s="108" t="s">
        <v>19</v>
      </c>
      <c r="CTP1302" s="85">
        <v>0.151</v>
      </c>
      <c r="CTQ1302" s="29">
        <f>CTQ1300*CTP1302</f>
        <v>0.30199999999999999</v>
      </c>
      <c r="CTR1302" s="110"/>
      <c r="CTS1302" s="110"/>
      <c r="CTT1302" s="110"/>
      <c r="CTU1302" s="111"/>
      <c r="CTV1302" s="113">
        <v>3.2</v>
      </c>
      <c r="CTW1302" s="113">
        <f>CTQ1302*CTV1302</f>
        <v>0.96640000000000004</v>
      </c>
      <c r="CTX1302" s="79">
        <f>CTS1302+CTU1302+CTW1302</f>
        <v>0.96640000000000004</v>
      </c>
      <c r="DDH1302" s="80"/>
      <c r="DDI1302" s="28"/>
      <c r="DDJ1302" s="214" t="s">
        <v>18</v>
      </c>
      <c r="DDK1302" s="108" t="s">
        <v>19</v>
      </c>
      <c r="DDL1302" s="85">
        <v>0.151</v>
      </c>
      <c r="DDM1302" s="29">
        <f>DDM1300*DDL1302</f>
        <v>0.30199999999999999</v>
      </c>
      <c r="DDN1302" s="110"/>
      <c r="DDO1302" s="110"/>
      <c r="DDP1302" s="110"/>
      <c r="DDQ1302" s="111"/>
      <c r="DDR1302" s="113">
        <v>3.2</v>
      </c>
      <c r="DDS1302" s="113">
        <f>DDM1302*DDR1302</f>
        <v>0.96640000000000004</v>
      </c>
      <c r="DDT1302" s="79">
        <f>DDO1302+DDQ1302+DDS1302</f>
        <v>0.96640000000000004</v>
      </c>
      <c r="DND1302" s="80"/>
      <c r="DNE1302" s="28"/>
      <c r="DNF1302" s="214" t="s">
        <v>18</v>
      </c>
      <c r="DNG1302" s="108" t="s">
        <v>19</v>
      </c>
      <c r="DNH1302" s="85">
        <v>0.151</v>
      </c>
      <c r="DNI1302" s="29">
        <f>DNI1300*DNH1302</f>
        <v>0.30199999999999999</v>
      </c>
      <c r="DNJ1302" s="110"/>
      <c r="DNK1302" s="110"/>
      <c r="DNL1302" s="110"/>
      <c r="DNM1302" s="111"/>
      <c r="DNN1302" s="113">
        <v>3.2</v>
      </c>
      <c r="DNO1302" s="113">
        <f>DNI1302*DNN1302</f>
        <v>0.96640000000000004</v>
      </c>
      <c r="DNP1302" s="79">
        <f>DNK1302+DNM1302+DNO1302</f>
        <v>0.96640000000000004</v>
      </c>
      <c r="DWZ1302" s="80"/>
      <c r="DXA1302" s="28"/>
      <c r="DXB1302" s="214" t="s">
        <v>18</v>
      </c>
      <c r="DXC1302" s="108" t="s">
        <v>19</v>
      </c>
      <c r="DXD1302" s="85">
        <v>0.151</v>
      </c>
      <c r="DXE1302" s="29">
        <f>DXE1300*DXD1302</f>
        <v>0.30199999999999999</v>
      </c>
      <c r="DXF1302" s="110"/>
      <c r="DXG1302" s="110"/>
      <c r="DXH1302" s="110"/>
      <c r="DXI1302" s="111"/>
      <c r="DXJ1302" s="113">
        <v>3.2</v>
      </c>
      <c r="DXK1302" s="113">
        <f>DXE1302*DXJ1302</f>
        <v>0.96640000000000004</v>
      </c>
      <c r="DXL1302" s="79">
        <f>DXG1302+DXI1302+DXK1302</f>
        <v>0.96640000000000004</v>
      </c>
      <c r="EGV1302" s="80"/>
      <c r="EGW1302" s="28"/>
      <c r="EGX1302" s="214" t="s">
        <v>18</v>
      </c>
      <c r="EGY1302" s="108" t="s">
        <v>19</v>
      </c>
      <c r="EGZ1302" s="85">
        <v>0.151</v>
      </c>
      <c r="EHA1302" s="29">
        <f>EHA1300*EGZ1302</f>
        <v>0.30199999999999999</v>
      </c>
      <c r="EHB1302" s="110"/>
      <c r="EHC1302" s="110"/>
      <c r="EHD1302" s="110"/>
      <c r="EHE1302" s="111"/>
      <c r="EHF1302" s="113">
        <v>3.2</v>
      </c>
      <c r="EHG1302" s="113">
        <f>EHA1302*EHF1302</f>
        <v>0.96640000000000004</v>
      </c>
      <c r="EHH1302" s="79">
        <f>EHC1302+EHE1302+EHG1302</f>
        <v>0.96640000000000004</v>
      </c>
      <c r="EQR1302" s="80"/>
      <c r="EQS1302" s="28"/>
      <c r="EQT1302" s="214" t="s">
        <v>18</v>
      </c>
      <c r="EQU1302" s="108" t="s">
        <v>19</v>
      </c>
      <c r="EQV1302" s="85">
        <v>0.151</v>
      </c>
      <c r="EQW1302" s="29">
        <f>EQW1300*EQV1302</f>
        <v>0.30199999999999999</v>
      </c>
      <c r="EQX1302" s="110"/>
      <c r="EQY1302" s="110"/>
      <c r="EQZ1302" s="110"/>
      <c r="ERA1302" s="111"/>
      <c r="ERB1302" s="113">
        <v>3.2</v>
      </c>
      <c r="ERC1302" s="113">
        <f>EQW1302*ERB1302</f>
        <v>0.96640000000000004</v>
      </c>
      <c r="ERD1302" s="79">
        <f>EQY1302+ERA1302+ERC1302</f>
        <v>0.96640000000000004</v>
      </c>
      <c r="FAN1302" s="80"/>
      <c r="FAO1302" s="28"/>
      <c r="FAP1302" s="214" t="s">
        <v>18</v>
      </c>
      <c r="FAQ1302" s="108" t="s">
        <v>19</v>
      </c>
      <c r="FAR1302" s="85">
        <v>0.151</v>
      </c>
      <c r="FAS1302" s="29">
        <f>FAS1300*FAR1302</f>
        <v>0.30199999999999999</v>
      </c>
      <c r="FAT1302" s="110"/>
      <c r="FAU1302" s="110"/>
      <c r="FAV1302" s="110"/>
      <c r="FAW1302" s="111"/>
      <c r="FAX1302" s="113">
        <v>3.2</v>
      </c>
      <c r="FAY1302" s="113">
        <f>FAS1302*FAX1302</f>
        <v>0.96640000000000004</v>
      </c>
      <c r="FAZ1302" s="79">
        <f>FAU1302+FAW1302+FAY1302</f>
        <v>0.96640000000000004</v>
      </c>
      <c r="FKJ1302" s="80"/>
      <c r="FKK1302" s="28"/>
      <c r="FKL1302" s="214" t="s">
        <v>18</v>
      </c>
      <c r="FKM1302" s="108" t="s">
        <v>19</v>
      </c>
      <c r="FKN1302" s="85">
        <v>0.151</v>
      </c>
      <c r="FKO1302" s="29">
        <f>FKO1300*FKN1302</f>
        <v>0.30199999999999999</v>
      </c>
      <c r="FKP1302" s="110"/>
      <c r="FKQ1302" s="110"/>
      <c r="FKR1302" s="110"/>
      <c r="FKS1302" s="111"/>
      <c r="FKT1302" s="113">
        <v>3.2</v>
      </c>
      <c r="FKU1302" s="113">
        <f>FKO1302*FKT1302</f>
        <v>0.96640000000000004</v>
      </c>
      <c r="FKV1302" s="79">
        <f>FKQ1302+FKS1302+FKU1302</f>
        <v>0.96640000000000004</v>
      </c>
      <c r="FUF1302" s="80"/>
      <c r="FUG1302" s="28"/>
      <c r="FUH1302" s="214" t="s">
        <v>18</v>
      </c>
      <c r="FUI1302" s="108" t="s">
        <v>19</v>
      </c>
      <c r="FUJ1302" s="85">
        <v>0.151</v>
      </c>
      <c r="FUK1302" s="29">
        <f>FUK1300*FUJ1302</f>
        <v>0.30199999999999999</v>
      </c>
      <c r="FUL1302" s="110"/>
      <c r="FUM1302" s="110"/>
      <c r="FUN1302" s="110"/>
      <c r="FUO1302" s="111"/>
      <c r="FUP1302" s="113">
        <v>3.2</v>
      </c>
      <c r="FUQ1302" s="113">
        <f>FUK1302*FUP1302</f>
        <v>0.96640000000000004</v>
      </c>
      <c r="FUR1302" s="79">
        <f>FUM1302+FUO1302+FUQ1302</f>
        <v>0.96640000000000004</v>
      </c>
      <c r="GEB1302" s="80"/>
      <c r="GEC1302" s="28"/>
      <c r="GED1302" s="214" t="s">
        <v>18</v>
      </c>
      <c r="GEE1302" s="108" t="s">
        <v>19</v>
      </c>
      <c r="GEF1302" s="85">
        <v>0.151</v>
      </c>
      <c r="GEG1302" s="29">
        <f>GEG1300*GEF1302</f>
        <v>0.30199999999999999</v>
      </c>
      <c r="GEH1302" s="110"/>
      <c r="GEI1302" s="110"/>
      <c r="GEJ1302" s="110"/>
      <c r="GEK1302" s="111"/>
      <c r="GEL1302" s="113">
        <v>3.2</v>
      </c>
      <c r="GEM1302" s="113">
        <f>GEG1302*GEL1302</f>
        <v>0.96640000000000004</v>
      </c>
      <c r="GEN1302" s="79">
        <f>GEI1302+GEK1302+GEM1302</f>
        <v>0.96640000000000004</v>
      </c>
      <c r="GNX1302" s="80"/>
      <c r="GNY1302" s="28"/>
      <c r="GNZ1302" s="214" t="s">
        <v>18</v>
      </c>
      <c r="GOA1302" s="108" t="s">
        <v>19</v>
      </c>
      <c r="GOB1302" s="85">
        <v>0.151</v>
      </c>
      <c r="GOC1302" s="29">
        <f>GOC1300*GOB1302</f>
        <v>0.30199999999999999</v>
      </c>
      <c r="GOD1302" s="110"/>
      <c r="GOE1302" s="110"/>
      <c r="GOF1302" s="110"/>
      <c r="GOG1302" s="111"/>
      <c r="GOH1302" s="113">
        <v>3.2</v>
      </c>
      <c r="GOI1302" s="113">
        <f>GOC1302*GOH1302</f>
        <v>0.96640000000000004</v>
      </c>
      <c r="GOJ1302" s="79">
        <f>GOE1302+GOG1302+GOI1302</f>
        <v>0.96640000000000004</v>
      </c>
      <c r="GXT1302" s="80"/>
      <c r="GXU1302" s="28"/>
      <c r="GXV1302" s="214" t="s">
        <v>18</v>
      </c>
      <c r="GXW1302" s="108" t="s">
        <v>19</v>
      </c>
      <c r="GXX1302" s="85">
        <v>0.151</v>
      </c>
      <c r="GXY1302" s="29">
        <f>GXY1300*GXX1302</f>
        <v>0.30199999999999999</v>
      </c>
      <c r="GXZ1302" s="110"/>
      <c r="GYA1302" s="110"/>
      <c r="GYB1302" s="110"/>
      <c r="GYC1302" s="111"/>
      <c r="GYD1302" s="113">
        <v>3.2</v>
      </c>
      <c r="GYE1302" s="113">
        <f>GXY1302*GYD1302</f>
        <v>0.96640000000000004</v>
      </c>
      <c r="GYF1302" s="79">
        <f>GYA1302+GYC1302+GYE1302</f>
        <v>0.96640000000000004</v>
      </c>
      <c r="HHP1302" s="80"/>
      <c r="HHQ1302" s="28"/>
      <c r="HHR1302" s="214" t="s">
        <v>18</v>
      </c>
      <c r="HHS1302" s="108" t="s">
        <v>19</v>
      </c>
      <c r="HHT1302" s="85">
        <v>0.151</v>
      </c>
      <c r="HHU1302" s="29">
        <f>HHU1300*HHT1302</f>
        <v>0.30199999999999999</v>
      </c>
      <c r="HHV1302" s="110"/>
      <c r="HHW1302" s="110"/>
      <c r="HHX1302" s="110"/>
      <c r="HHY1302" s="111"/>
      <c r="HHZ1302" s="113">
        <v>3.2</v>
      </c>
      <c r="HIA1302" s="113">
        <f>HHU1302*HHZ1302</f>
        <v>0.96640000000000004</v>
      </c>
      <c r="HIB1302" s="79">
        <f>HHW1302+HHY1302+HIA1302</f>
        <v>0.96640000000000004</v>
      </c>
      <c r="HRL1302" s="80"/>
      <c r="HRM1302" s="28"/>
      <c r="HRN1302" s="214" t="s">
        <v>18</v>
      </c>
      <c r="HRO1302" s="108" t="s">
        <v>19</v>
      </c>
      <c r="HRP1302" s="85">
        <v>0.151</v>
      </c>
      <c r="HRQ1302" s="29">
        <f>HRQ1300*HRP1302</f>
        <v>0.30199999999999999</v>
      </c>
      <c r="HRR1302" s="110"/>
      <c r="HRS1302" s="110"/>
      <c r="HRT1302" s="110"/>
      <c r="HRU1302" s="111"/>
      <c r="HRV1302" s="113">
        <v>3.2</v>
      </c>
      <c r="HRW1302" s="113">
        <f>HRQ1302*HRV1302</f>
        <v>0.96640000000000004</v>
      </c>
      <c r="HRX1302" s="79">
        <f>HRS1302+HRU1302+HRW1302</f>
        <v>0.96640000000000004</v>
      </c>
      <c r="IBH1302" s="80"/>
      <c r="IBI1302" s="28"/>
      <c r="IBJ1302" s="214" t="s">
        <v>18</v>
      </c>
      <c r="IBK1302" s="108" t="s">
        <v>19</v>
      </c>
      <c r="IBL1302" s="85">
        <v>0.151</v>
      </c>
      <c r="IBM1302" s="29">
        <f>IBM1300*IBL1302</f>
        <v>0.30199999999999999</v>
      </c>
      <c r="IBN1302" s="110"/>
      <c r="IBO1302" s="110"/>
      <c r="IBP1302" s="110"/>
      <c r="IBQ1302" s="111"/>
      <c r="IBR1302" s="113">
        <v>3.2</v>
      </c>
      <c r="IBS1302" s="113">
        <f>IBM1302*IBR1302</f>
        <v>0.96640000000000004</v>
      </c>
      <c r="IBT1302" s="79">
        <f>IBO1302+IBQ1302+IBS1302</f>
        <v>0.96640000000000004</v>
      </c>
      <c r="ILD1302" s="80"/>
      <c r="ILE1302" s="28"/>
      <c r="ILF1302" s="214" t="s">
        <v>18</v>
      </c>
      <c r="ILG1302" s="108" t="s">
        <v>19</v>
      </c>
      <c r="ILH1302" s="85">
        <v>0.151</v>
      </c>
      <c r="ILI1302" s="29">
        <f>ILI1300*ILH1302</f>
        <v>0.30199999999999999</v>
      </c>
      <c r="ILJ1302" s="110"/>
      <c r="ILK1302" s="110"/>
      <c r="ILL1302" s="110"/>
      <c r="ILM1302" s="111"/>
      <c r="ILN1302" s="113">
        <v>3.2</v>
      </c>
      <c r="ILO1302" s="113">
        <f>ILI1302*ILN1302</f>
        <v>0.96640000000000004</v>
      </c>
      <c r="ILP1302" s="79">
        <f>ILK1302+ILM1302+ILO1302</f>
        <v>0.96640000000000004</v>
      </c>
      <c r="IUZ1302" s="80"/>
      <c r="IVA1302" s="28"/>
      <c r="IVB1302" s="214" t="s">
        <v>18</v>
      </c>
      <c r="IVC1302" s="108" t="s">
        <v>19</v>
      </c>
      <c r="IVD1302" s="85">
        <v>0.151</v>
      </c>
      <c r="IVE1302" s="29">
        <f>IVE1300*IVD1302</f>
        <v>0.30199999999999999</v>
      </c>
      <c r="IVF1302" s="110"/>
      <c r="IVG1302" s="110"/>
      <c r="IVH1302" s="110"/>
      <c r="IVI1302" s="111"/>
      <c r="IVJ1302" s="113">
        <v>3.2</v>
      </c>
      <c r="IVK1302" s="113">
        <f>IVE1302*IVJ1302</f>
        <v>0.96640000000000004</v>
      </c>
      <c r="IVL1302" s="79">
        <f>IVG1302+IVI1302+IVK1302</f>
        <v>0.96640000000000004</v>
      </c>
      <c r="JEV1302" s="80"/>
      <c r="JEW1302" s="28"/>
      <c r="JEX1302" s="214" t="s">
        <v>18</v>
      </c>
      <c r="JEY1302" s="108" t="s">
        <v>19</v>
      </c>
      <c r="JEZ1302" s="85">
        <v>0.151</v>
      </c>
      <c r="JFA1302" s="29">
        <f>JFA1300*JEZ1302</f>
        <v>0.30199999999999999</v>
      </c>
      <c r="JFB1302" s="110"/>
      <c r="JFC1302" s="110"/>
      <c r="JFD1302" s="110"/>
      <c r="JFE1302" s="111"/>
      <c r="JFF1302" s="113">
        <v>3.2</v>
      </c>
      <c r="JFG1302" s="113">
        <f>JFA1302*JFF1302</f>
        <v>0.96640000000000004</v>
      </c>
      <c r="JFH1302" s="79">
        <f>JFC1302+JFE1302+JFG1302</f>
        <v>0.96640000000000004</v>
      </c>
      <c r="JOR1302" s="80"/>
      <c r="JOS1302" s="28"/>
      <c r="JOT1302" s="214" t="s">
        <v>18</v>
      </c>
      <c r="JOU1302" s="108" t="s">
        <v>19</v>
      </c>
      <c r="JOV1302" s="85">
        <v>0.151</v>
      </c>
      <c r="JOW1302" s="29">
        <f>JOW1300*JOV1302</f>
        <v>0.30199999999999999</v>
      </c>
      <c r="JOX1302" s="110"/>
      <c r="JOY1302" s="110"/>
      <c r="JOZ1302" s="110"/>
      <c r="JPA1302" s="111"/>
      <c r="JPB1302" s="113">
        <v>3.2</v>
      </c>
      <c r="JPC1302" s="113">
        <f>JOW1302*JPB1302</f>
        <v>0.96640000000000004</v>
      </c>
      <c r="JPD1302" s="79">
        <f>JOY1302+JPA1302+JPC1302</f>
        <v>0.96640000000000004</v>
      </c>
      <c r="JYN1302" s="80"/>
      <c r="JYO1302" s="28"/>
      <c r="JYP1302" s="214" t="s">
        <v>18</v>
      </c>
      <c r="JYQ1302" s="108" t="s">
        <v>19</v>
      </c>
      <c r="JYR1302" s="85">
        <v>0.151</v>
      </c>
      <c r="JYS1302" s="29">
        <f>JYS1300*JYR1302</f>
        <v>0.30199999999999999</v>
      </c>
      <c r="JYT1302" s="110"/>
      <c r="JYU1302" s="110"/>
      <c r="JYV1302" s="110"/>
      <c r="JYW1302" s="111"/>
      <c r="JYX1302" s="113">
        <v>3.2</v>
      </c>
      <c r="JYY1302" s="113">
        <f>JYS1302*JYX1302</f>
        <v>0.96640000000000004</v>
      </c>
      <c r="JYZ1302" s="79">
        <f>JYU1302+JYW1302+JYY1302</f>
        <v>0.96640000000000004</v>
      </c>
      <c r="KIJ1302" s="80"/>
      <c r="KIK1302" s="28"/>
      <c r="KIL1302" s="214" t="s">
        <v>18</v>
      </c>
      <c r="KIM1302" s="108" t="s">
        <v>19</v>
      </c>
      <c r="KIN1302" s="85">
        <v>0.151</v>
      </c>
      <c r="KIO1302" s="29">
        <f>KIO1300*KIN1302</f>
        <v>0.30199999999999999</v>
      </c>
      <c r="KIP1302" s="110"/>
      <c r="KIQ1302" s="110"/>
      <c r="KIR1302" s="110"/>
      <c r="KIS1302" s="111"/>
      <c r="KIT1302" s="113">
        <v>3.2</v>
      </c>
      <c r="KIU1302" s="113">
        <f>KIO1302*KIT1302</f>
        <v>0.96640000000000004</v>
      </c>
      <c r="KIV1302" s="79">
        <f>KIQ1302+KIS1302+KIU1302</f>
        <v>0.96640000000000004</v>
      </c>
      <c r="KSF1302" s="80"/>
      <c r="KSG1302" s="28"/>
      <c r="KSH1302" s="214" t="s">
        <v>18</v>
      </c>
      <c r="KSI1302" s="108" t="s">
        <v>19</v>
      </c>
      <c r="KSJ1302" s="85">
        <v>0.151</v>
      </c>
      <c r="KSK1302" s="29">
        <f>KSK1300*KSJ1302</f>
        <v>0.30199999999999999</v>
      </c>
      <c r="KSL1302" s="110"/>
      <c r="KSM1302" s="110"/>
      <c r="KSN1302" s="110"/>
      <c r="KSO1302" s="111"/>
      <c r="KSP1302" s="113">
        <v>3.2</v>
      </c>
      <c r="KSQ1302" s="113">
        <f>KSK1302*KSP1302</f>
        <v>0.96640000000000004</v>
      </c>
      <c r="KSR1302" s="79">
        <f>KSM1302+KSO1302+KSQ1302</f>
        <v>0.96640000000000004</v>
      </c>
      <c r="LCB1302" s="80"/>
      <c r="LCC1302" s="28"/>
      <c r="LCD1302" s="214" t="s">
        <v>18</v>
      </c>
      <c r="LCE1302" s="108" t="s">
        <v>19</v>
      </c>
      <c r="LCF1302" s="85">
        <v>0.151</v>
      </c>
      <c r="LCG1302" s="29">
        <f>LCG1300*LCF1302</f>
        <v>0.30199999999999999</v>
      </c>
      <c r="LCH1302" s="110"/>
      <c r="LCI1302" s="110"/>
      <c r="LCJ1302" s="110"/>
      <c r="LCK1302" s="111"/>
      <c r="LCL1302" s="113">
        <v>3.2</v>
      </c>
      <c r="LCM1302" s="113">
        <f>LCG1302*LCL1302</f>
        <v>0.96640000000000004</v>
      </c>
      <c r="LCN1302" s="79">
        <f>LCI1302+LCK1302+LCM1302</f>
        <v>0.96640000000000004</v>
      </c>
      <c r="LLX1302" s="80"/>
      <c r="LLY1302" s="28"/>
      <c r="LLZ1302" s="214" t="s">
        <v>18</v>
      </c>
      <c r="LMA1302" s="108" t="s">
        <v>19</v>
      </c>
      <c r="LMB1302" s="85">
        <v>0.151</v>
      </c>
      <c r="LMC1302" s="29">
        <f>LMC1300*LMB1302</f>
        <v>0.30199999999999999</v>
      </c>
      <c r="LMD1302" s="110"/>
      <c r="LME1302" s="110"/>
      <c r="LMF1302" s="110"/>
      <c r="LMG1302" s="111"/>
      <c r="LMH1302" s="113">
        <v>3.2</v>
      </c>
      <c r="LMI1302" s="113">
        <f>LMC1302*LMH1302</f>
        <v>0.96640000000000004</v>
      </c>
      <c r="LMJ1302" s="79">
        <f>LME1302+LMG1302+LMI1302</f>
        <v>0.96640000000000004</v>
      </c>
      <c r="LVT1302" s="80"/>
      <c r="LVU1302" s="28"/>
      <c r="LVV1302" s="214" t="s">
        <v>18</v>
      </c>
      <c r="LVW1302" s="108" t="s">
        <v>19</v>
      </c>
      <c r="LVX1302" s="85">
        <v>0.151</v>
      </c>
      <c r="LVY1302" s="29">
        <f>LVY1300*LVX1302</f>
        <v>0.30199999999999999</v>
      </c>
      <c r="LVZ1302" s="110"/>
      <c r="LWA1302" s="110"/>
      <c r="LWB1302" s="110"/>
      <c r="LWC1302" s="111"/>
      <c r="LWD1302" s="113">
        <v>3.2</v>
      </c>
      <c r="LWE1302" s="113">
        <f>LVY1302*LWD1302</f>
        <v>0.96640000000000004</v>
      </c>
      <c r="LWF1302" s="79">
        <f>LWA1302+LWC1302+LWE1302</f>
        <v>0.96640000000000004</v>
      </c>
      <c r="MFP1302" s="80"/>
      <c r="MFQ1302" s="28"/>
      <c r="MFR1302" s="214" t="s">
        <v>18</v>
      </c>
      <c r="MFS1302" s="108" t="s">
        <v>19</v>
      </c>
      <c r="MFT1302" s="85">
        <v>0.151</v>
      </c>
      <c r="MFU1302" s="29">
        <f>MFU1300*MFT1302</f>
        <v>0.30199999999999999</v>
      </c>
      <c r="MFV1302" s="110"/>
      <c r="MFW1302" s="110"/>
      <c r="MFX1302" s="110"/>
      <c r="MFY1302" s="111"/>
      <c r="MFZ1302" s="113">
        <v>3.2</v>
      </c>
      <c r="MGA1302" s="113">
        <f>MFU1302*MFZ1302</f>
        <v>0.96640000000000004</v>
      </c>
      <c r="MGB1302" s="79">
        <f>MFW1302+MFY1302+MGA1302</f>
        <v>0.96640000000000004</v>
      </c>
      <c r="MPL1302" s="80"/>
      <c r="MPM1302" s="28"/>
      <c r="MPN1302" s="214" t="s">
        <v>18</v>
      </c>
      <c r="MPO1302" s="108" t="s">
        <v>19</v>
      </c>
      <c r="MPP1302" s="85">
        <v>0.151</v>
      </c>
      <c r="MPQ1302" s="29">
        <f>MPQ1300*MPP1302</f>
        <v>0.30199999999999999</v>
      </c>
      <c r="MPR1302" s="110"/>
      <c r="MPS1302" s="110"/>
      <c r="MPT1302" s="110"/>
      <c r="MPU1302" s="111"/>
      <c r="MPV1302" s="113">
        <v>3.2</v>
      </c>
      <c r="MPW1302" s="113">
        <f>MPQ1302*MPV1302</f>
        <v>0.96640000000000004</v>
      </c>
      <c r="MPX1302" s="79">
        <f>MPS1302+MPU1302+MPW1302</f>
        <v>0.96640000000000004</v>
      </c>
      <c r="MZH1302" s="80"/>
      <c r="MZI1302" s="28"/>
      <c r="MZJ1302" s="214" t="s">
        <v>18</v>
      </c>
      <c r="MZK1302" s="108" t="s">
        <v>19</v>
      </c>
      <c r="MZL1302" s="85">
        <v>0.151</v>
      </c>
      <c r="MZM1302" s="29">
        <f>MZM1300*MZL1302</f>
        <v>0.30199999999999999</v>
      </c>
      <c r="MZN1302" s="110"/>
      <c r="MZO1302" s="110"/>
      <c r="MZP1302" s="110"/>
      <c r="MZQ1302" s="111"/>
      <c r="MZR1302" s="113">
        <v>3.2</v>
      </c>
      <c r="MZS1302" s="113">
        <f>MZM1302*MZR1302</f>
        <v>0.96640000000000004</v>
      </c>
      <c r="MZT1302" s="79">
        <f>MZO1302+MZQ1302+MZS1302</f>
        <v>0.96640000000000004</v>
      </c>
      <c r="NJD1302" s="80"/>
      <c r="NJE1302" s="28"/>
      <c r="NJF1302" s="214" t="s">
        <v>18</v>
      </c>
      <c r="NJG1302" s="108" t="s">
        <v>19</v>
      </c>
      <c r="NJH1302" s="85">
        <v>0.151</v>
      </c>
      <c r="NJI1302" s="29">
        <f>NJI1300*NJH1302</f>
        <v>0.30199999999999999</v>
      </c>
      <c r="NJJ1302" s="110"/>
      <c r="NJK1302" s="110"/>
      <c r="NJL1302" s="110"/>
      <c r="NJM1302" s="111"/>
      <c r="NJN1302" s="113">
        <v>3.2</v>
      </c>
      <c r="NJO1302" s="113">
        <f>NJI1302*NJN1302</f>
        <v>0.96640000000000004</v>
      </c>
      <c r="NJP1302" s="79">
        <f>NJK1302+NJM1302+NJO1302</f>
        <v>0.96640000000000004</v>
      </c>
      <c r="NSZ1302" s="80"/>
      <c r="NTA1302" s="28"/>
      <c r="NTB1302" s="214" t="s">
        <v>18</v>
      </c>
      <c r="NTC1302" s="108" t="s">
        <v>19</v>
      </c>
      <c r="NTD1302" s="85">
        <v>0.151</v>
      </c>
      <c r="NTE1302" s="29">
        <f>NTE1300*NTD1302</f>
        <v>0.30199999999999999</v>
      </c>
      <c r="NTF1302" s="110"/>
      <c r="NTG1302" s="110"/>
      <c r="NTH1302" s="110"/>
      <c r="NTI1302" s="111"/>
      <c r="NTJ1302" s="113">
        <v>3.2</v>
      </c>
      <c r="NTK1302" s="113">
        <f>NTE1302*NTJ1302</f>
        <v>0.96640000000000004</v>
      </c>
      <c r="NTL1302" s="79">
        <f>NTG1302+NTI1302+NTK1302</f>
        <v>0.96640000000000004</v>
      </c>
      <c r="OCV1302" s="80"/>
      <c r="OCW1302" s="28"/>
      <c r="OCX1302" s="214" t="s">
        <v>18</v>
      </c>
      <c r="OCY1302" s="108" t="s">
        <v>19</v>
      </c>
      <c r="OCZ1302" s="85">
        <v>0.151</v>
      </c>
      <c r="ODA1302" s="29">
        <f>ODA1300*OCZ1302</f>
        <v>0.30199999999999999</v>
      </c>
      <c r="ODB1302" s="110"/>
      <c r="ODC1302" s="110"/>
      <c r="ODD1302" s="110"/>
      <c r="ODE1302" s="111"/>
      <c r="ODF1302" s="113">
        <v>3.2</v>
      </c>
      <c r="ODG1302" s="113">
        <f>ODA1302*ODF1302</f>
        <v>0.96640000000000004</v>
      </c>
      <c r="ODH1302" s="79">
        <f>ODC1302+ODE1302+ODG1302</f>
        <v>0.96640000000000004</v>
      </c>
      <c r="OMR1302" s="80"/>
      <c r="OMS1302" s="28"/>
      <c r="OMT1302" s="214" t="s">
        <v>18</v>
      </c>
      <c r="OMU1302" s="108" t="s">
        <v>19</v>
      </c>
      <c r="OMV1302" s="85">
        <v>0.151</v>
      </c>
      <c r="OMW1302" s="29">
        <f>OMW1300*OMV1302</f>
        <v>0.30199999999999999</v>
      </c>
      <c r="OMX1302" s="110"/>
      <c r="OMY1302" s="110"/>
      <c r="OMZ1302" s="110"/>
      <c r="ONA1302" s="111"/>
      <c r="ONB1302" s="113">
        <v>3.2</v>
      </c>
      <c r="ONC1302" s="113">
        <f>OMW1302*ONB1302</f>
        <v>0.96640000000000004</v>
      </c>
      <c r="OND1302" s="79">
        <f>OMY1302+ONA1302+ONC1302</f>
        <v>0.96640000000000004</v>
      </c>
      <c r="OWN1302" s="80"/>
      <c r="OWO1302" s="28"/>
      <c r="OWP1302" s="214" t="s">
        <v>18</v>
      </c>
      <c r="OWQ1302" s="108" t="s">
        <v>19</v>
      </c>
      <c r="OWR1302" s="85">
        <v>0.151</v>
      </c>
      <c r="OWS1302" s="29">
        <f>OWS1300*OWR1302</f>
        <v>0.30199999999999999</v>
      </c>
      <c r="OWT1302" s="110"/>
      <c r="OWU1302" s="110"/>
      <c r="OWV1302" s="110"/>
      <c r="OWW1302" s="111"/>
      <c r="OWX1302" s="113">
        <v>3.2</v>
      </c>
      <c r="OWY1302" s="113">
        <f>OWS1302*OWX1302</f>
        <v>0.96640000000000004</v>
      </c>
      <c r="OWZ1302" s="79">
        <f>OWU1302+OWW1302+OWY1302</f>
        <v>0.96640000000000004</v>
      </c>
      <c r="PGJ1302" s="80"/>
      <c r="PGK1302" s="28"/>
      <c r="PGL1302" s="214" t="s">
        <v>18</v>
      </c>
      <c r="PGM1302" s="108" t="s">
        <v>19</v>
      </c>
      <c r="PGN1302" s="85">
        <v>0.151</v>
      </c>
      <c r="PGO1302" s="29">
        <f>PGO1300*PGN1302</f>
        <v>0.30199999999999999</v>
      </c>
      <c r="PGP1302" s="110"/>
      <c r="PGQ1302" s="110"/>
      <c r="PGR1302" s="110"/>
      <c r="PGS1302" s="111"/>
      <c r="PGT1302" s="113">
        <v>3.2</v>
      </c>
      <c r="PGU1302" s="113">
        <f>PGO1302*PGT1302</f>
        <v>0.96640000000000004</v>
      </c>
      <c r="PGV1302" s="79">
        <f>PGQ1302+PGS1302+PGU1302</f>
        <v>0.96640000000000004</v>
      </c>
      <c r="PQF1302" s="80"/>
      <c r="PQG1302" s="28"/>
      <c r="PQH1302" s="214" t="s">
        <v>18</v>
      </c>
      <c r="PQI1302" s="108" t="s">
        <v>19</v>
      </c>
      <c r="PQJ1302" s="85">
        <v>0.151</v>
      </c>
      <c r="PQK1302" s="29">
        <f>PQK1300*PQJ1302</f>
        <v>0.30199999999999999</v>
      </c>
      <c r="PQL1302" s="110"/>
      <c r="PQM1302" s="110"/>
      <c r="PQN1302" s="110"/>
      <c r="PQO1302" s="111"/>
      <c r="PQP1302" s="113">
        <v>3.2</v>
      </c>
      <c r="PQQ1302" s="113">
        <f>PQK1302*PQP1302</f>
        <v>0.96640000000000004</v>
      </c>
      <c r="PQR1302" s="79">
        <f>PQM1302+PQO1302+PQQ1302</f>
        <v>0.96640000000000004</v>
      </c>
      <c r="QAB1302" s="80"/>
      <c r="QAC1302" s="28"/>
      <c r="QAD1302" s="214" t="s">
        <v>18</v>
      </c>
      <c r="QAE1302" s="108" t="s">
        <v>19</v>
      </c>
      <c r="QAF1302" s="85">
        <v>0.151</v>
      </c>
      <c r="QAG1302" s="29">
        <f>QAG1300*QAF1302</f>
        <v>0.30199999999999999</v>
      </c>
      <c r="QAH1302" s="110"/>
      <c r="QAI1302" s="110"/>
      <c r="QAJ1302" s="110"/>
      <c r="QAK1302" s="111"/>
      <c r="QAL1302" s="113">
        <v>3.2</v>
      </c>
      <c r="QAM1302" s="113">
        <f>QAG1302*QAL1302</f>
        <v>0.96640000000000004</v>
      </c>
      <c r="QAN1302" s="79">
        <f>QAI1302+QAK1302+QAM1302</f>
        <v>0.96640000000000004</v>
      </c>
      <c r="QJX1302" s="80"/>
      <c r="QJY1302" s="28"/>
      <c r="QJZ1302" s="214" t="s">
        <v>18</v>
      </c>
      <c r="QKA1302" s="108" t="s">
        <v>19</v>
      </c>
      <c r="QKB1302" s="85">
        <v>0.151</v>
      </c>
      <c r="QKC1302" s="29">
        <f>QKC1300*QKB1302</f>
        <v>0.30199999999999999</v>
      </c>
      <c r="QKD1302" s="110"/>
      <c r="QKE1302" s="110"/>
      <c r="QKF1302" s="110"/>
      <c r="QKG1302" s="111"/>
      <c r="QKH1302" s="113">
        <v>3.2</v>
      </c>
      <c r="QKI1302" s="113">
        <f>QKC1302*QKH1302</f>
        <v>0.96640000000000004</v>
      </c>
      <c r="QKJ1302" s="79">
        <f>QKE1302+QKG1302+QKI1302</f>
        <v>0.96640000000000004</v>
      </c>
      <c r="QTT1302" s="80"/>
      <c r="QTU1302" s="28"/>
      <c r="QTV1302" s="214" t="s">
        <v>18</v>
      </c>
      <c r="QTW1302" s="108" t="s">
        <v>19</v>
      </c>
      <c r="QTX1302" s="85">
        <v>0.151</v>
      </c>
      <c r="QTY1302" s="29">
        <f>QTY1300*QTX1302</f>
        <v>0.30199999999999999</v>
      </c>
      <c r="QTZ1302" s="110"/>
      <c r="QUA1302" s="110"/>
      <c r="QUB1302" s="110"/>
      <c r="QUC1302" s="111"/>
      <c r="QUD1302" s="113">
        <v>3.2</v>
      </c>
      <c r="QUE1302" s="113">
        <f>QTY1302*QUD1302</f>
        <v>0.96640000000000004</v>
      </c>
      <c r="QUF1302" s="79">
        <f>QUA1302+QUC1302+QUE1302</f>
        <v>0.96640000000000004</v>
      </c>
      <c r="RDP1302" s="80"/>
      <c r="RDQ1302" s="28"/>
      <c r="RDR1302" s="214" t="s">
        <v>18</v>
      </c>
      <c r="RDS1302" s="108" t="s">
        <v>19</v>
      </c>
      <c r="RDT1302" s="85">
        <v>0.151</v>
      </c>
      <c r="RDU1302" s="29">
        <f>RDU1300*RDT1302</f>
        <v>0.30199999999999999</v>
      </c>
      <c r="RDV1302" s="110"/>
      <c r="RDW1302" s="110"/>
      <c r="RDX1302" s="110"/>
      <c r="RDY1302" s="111"/>
      <c r="RDZ1302" s="113">
        <v>3.2</v>
      </c>
      <c r="REA1302" s="113">
        <f>RDU1302*RDZ1302</f>
        <v>0.96640000000000004</v>
      </c>
      <c r="REB1302" s="79">
        <f>RDW1302+RDY1302+REA1302</f>
        <v>0.96640000000000004</v>
      </c>
      <c r="RNL1302" s="80"/>
      <c r="RNM1302" s="28"/>
      <c r="RNN1302" s="214" t="s">
        <v>18</v>
      </c>
      <c r="RNO1302" s="108" t="s">
        <v>19</v>
      </c>
      <c r="RNP1302" s="85">
        <v>0.151</v>
      </c>
      <c r="RNQ1302" s="29">
        <f>RNQ1300*RNP1302</f>
        <v>0.30199999999999999</v>
      </c>
      <c r="RNR1302" s="110"/>
      <c r="RNS1302" s="110"/>
      <c r="RNT1302" s="110"/>
      <c r="RNU1302" s="111"/>
      <c r="RNV1302" s="113">
        <v>3.2</v>
      </c>
      <c r="RNW1302" s="113">
        <f>RNQ1302*RNV1302</f>
        <v>0.96640000000000004</v>
      </c>
      <c r="RNX1302" s="79">
        <f>RNS1302+RNU1302+RNW1302</f>
        <v>0.96640000000000004</v>
      </c>
      <c r="RXH1302" s="80"/>
      <c r="RXI1302" s="28"/>
      <c r="RXJ1302" s="214" t="s">
        <v>18</v>
      </c>
      <c r="RXK1302" s="108" t="s">
        <v>19</v>
      </c>
      <c r="RXL1302" s="85">
        <v>0.151</v>
      </c>
      <c r="RXM1302" s="29">
        <f>RXM1300*RXL1302</f>
        <v>0.30199999999999999</v>
      </c>
      <c r="RXN1302" s="110"/>
      <c r="RXO1302" s="110"/>
      <c r="RXP1302" s="110"/>
      <c r="RXQ1302" s="111"/>
      <c r="RXR1302" s="113">
        <v>3.2</v>
      </c>
      <c r="RXS1302" s="113">
        <f>RXM1302*RXR1302</f>
        <v>0.96640000000000004</v>
      </c>
      <c r="RXT1302" s="79">
        <f>RXO1302+RXQ1302+RXS1302</f>
        <v>0.96640000000000004</v>
      </c>
      <c r="SHD1302" s="80"/>
      <c r="SHE1302" s="28"/>
      <c r="SHF1302" s="214" t="s">
        <v>18</v>
      </c>
      <c r="SHG1302" s="108" t="s">
        <v>19</v>
      </c>
      <c r="SHH1302" s="85">
        <v>0.151</v>
      </c>
      <c r="SHI1302" s="29">
        <f>SHI1300*SHH1302</f>
        <v>0.30199999999999999</v>
      </c>
      <c r="SHJ1302" s="110"/>
      <c r="SHK1302" s="110"/>
      <c r="SHL1302" s="110"/>
      <c r="SHM1302" s="111"/>
      <c r="SHN1302" s="113">
        <v>3.2</v>
      </c>
      <c r="SHO1302" s="113">
        <f>SHI1302*SHN1302</f>
        <v>0.96640000000000004</v>
      </c>
      <c r="SHP1302" s="79">
        <f>SHK1302+SHM1302+SHO1302</f>
        <v>0.96640000000000004</v>
      </c>
      <c r="SQZ1302" s="80"/>
      <c r="SRA1302" s="28"/>
      <c r="SRB1302" s="214" t="s">
        <v>18</v>
      </c>
      <c r="SRC1302" s="108" t="s">
        <v>19</v>
      </c>
      <c r="SRD1302" s="85">
        <v>0.151</v>
      </c>
      <c r="SRE1302" s="29">
        <f>SRE1300*SRD1302</f>
        <v>0.30199999999999999</v>
      </c>
      <c r="SRF1302" s="110"/>
      <c r="SRG1302" s="110"/>
      <c r="SRH1302" s="110"/>
      <c r="SRI1302" s="111"/>
      <c r="SRJ1302" s="113">
        <v>3.2</v>
      </c>
      <c r="SRK1302" s="113">
        <f>SRE1302*SRJ1302</f>
        <v>0.96640000000000004</v>
      </c>
      <c r="SRL1302" s="79">
        <f>SRG1302+SRI1302+SRK1302</f>
        <v>0.96640000000000004</v>
      </c>
      <c r="TAV1302" s="80"/>
      <c r="TAW1302" s="28"/>
      <c r="TAX1302" s="214" t="s">
        <v>18</v>
      </c>
      <c r="TAY1302" s="108" t="s">
        <v>19</v>
      </c>
      <c r="TAZ1302" s="85">
        <v>0.151</v>
      </c>
      <c r="TBA1302" s="29">
        <f>TBA1300*TAZ1302</f>
        <v>0.30199999999999999</v>
      </c>
      <c r="TBB1302" s="110"/>
      <c r="TBC1302" s="110"/>
      <c r="TBD1302" s="110"/>
      <c r="TBE1302" s="111"/>
      <c r="TBF1302" s="113">
        <v>3.2</v>
      </c>
      <c r="TBG1302" s="113">
        <f>TBA1302*TBF1302</f>
        <v>0.96640000000000004</v>
      </c>
      <c r="TBH1302" s="79">
        <f>TBC1302+TBE1302+TBG1302</f>
        <v>0.96640000000000004</v>
      </c>
      <c r="TKR1302" s="80"/>
      <c r="TKS1302" s="28"/>
      <c r="TKT1302" s="214" t="s">
        <v>18</v>
      </c>
      <c r="TKU1302" s="108" t="s">
        <v>19</v>
      </c>
      <c r="TKV1302" s="85">
        <v>0.151</v>
      </c>
      <c r="TKW1302" s="29">
        <f>TKW1300*TKV1302</f>
        <v>0.30199999999999999</v>
      </c>
      <c r="TKX1302" s="110"/>
      <c r="TKY1302" s="110"/>
      <c r="TKZ1302" s="110"/>
      <c r="TLA1302" s="111"/>
      <c r="TLB1302" s="113">
        <v>3.2</v>
      </c>
      <c r="TLC1302" s="113">
        <f>TKW1302*TLB1302</f>
        <v>0.96640000000000004</v>
      </c>
      <c r="TLD1302" s="79">
        <f>TKY1302+TLA1302+TLC1302</f>
        <v>0.96640000000000004</v>
      </c>
      <c r="TUN1302" s="80"/>
      <c r="TUO1302" s="28"/>
      <c r="TUP1302" s="214" t="s">
        <v>18</v>
      </c>
      <c r="TUQ1302" s="108" t="s">
        <v>19</v>
      </c>
      <c r="TUR1302" s="85">
        <v>0.151</v>
      </c>
      <c r="TUS1302" s="29">
        <f>TUS1300*TUR1302</f>
        <v>0.30199999999999999</v>
      </c>
      <c r="TUT1302" s="110"/>
      <c r="TUU1302" s="110"/>
      <c r="TUV1302" s="110"/>
      <c r="TUW1302" s="111"/>
      <c r="TUX1302" s="113">
        <v>3.2</v>
      </c>
      <c r="TUY1302" s="113">
        <f>TUS1302*TUX1302</f>
        <v>0.96640000000000004</v>
      </c>
      <c r="TUZ1302" s="79">
        <f>TUU1302+TUW1302+TUY1302</f>
        <v>0.96640000000000004</v>
      </c>
      <c r="UEJ1302" s="80"/>
      <c r="UEK1302" s="28"/>
      <c r="UEL1302" s="214" t="s">
        <v>18</v>
      </c>
      <c r="UEM1302" s="108" t="s">
        <v>19</v>
      </c>
      <c r="UEN1302" s="85">
        <v>0.151</v>
      </c>
      <c r="UEO1302" s="29">
        <f>UEO1300*UEN1302</f>
        <v>0.30199999999999999</v>
      </c>
      <c r="UEP1302" s="110"/>
      <c r="UEQ1302" s="110"/>
      <c r="UER1302" s="110"/>
      <c r="UES1302" s="111"/>
      <c r="UET1302" s="113">
        <v>3.2</v>
      </c>
      <c r="UEU1302" s="113">
        <f>UEO1302*UET1302</f>
        <v>0.96640000000000004</v>
      </c>
      <c r="UEV1302" s="79">
        <f>UEQ1302+UES1302+UEU1302</f>
        <v>0.96640000000000004</v>
      </c>
      <c r="UOF1302" s="80"/>
      <c r="UOG1302" s="28"/>
      <c r="UOH1302" s="214" t="s">
        <v>18</v>
      </c>
      <c r="UOI1302" s="108" t="s">
        <v>19</v>
      </c>
      <c r="UOJ1302" s="85">
        <v>0.151</v>
      </c>
      <c r="UOK1302" s="29">
        <f>UOK1300*UOJ1302</f>
        <v>0.30199999999999999</v>
      </c>
      <c r="UOL1302" s="110"/>
      <c r="UOM1302" s="110"/>
      <c r="UON1302" s="110"/>
      <c r="UOO1302" s="111"/>
      <c r="UOP1302" s="113">
        <v>3.2</v>
      </c>
      <c r="UOQ1302" s="113">
        <f>UOK1302*UOP1302</f>
        <v>0.96640000000000004</v>
      </c>
      <c r="UOR1302" s="79">
        <f>UOM1302+UOO1302+UOQ1302</f>
        <v>0.96640000000000004</v>
      </c>
      <c r="UYB1302" s="80"/>
      <c r="UYC1302" s="28"/>
      <c r="UYD1302" s="214" t="s">
        <v>18</v>
      </c>
      <c r="UYE1302" s="108" t="s">
        <v>19</v>
      </c>
      <c r="UYF1302" s="85">
        <v>0.151</v>
      </c>
      <c r="UYG1302" s="29">
        <f>UYG1300*UYF1302</f>
        <v>0.30199999999999999</v>
      </c>
      <c r="UYH1302" s="110"/>
      <c r="UYI1302" s="110"/>
      <c r="UYJ1302" s="110"/>
      <c r="UYK1302" s="111"/>
      <c r="UYL1302" s="113">
        <v>3.2</v>
      </c>
      <c r="UYM1302" s="113">
        <f>UYG1302*UYL1302</f>
        <v>0.96640000000000004</v>
      </c>
      <c r="UYN1302" s="79">
        <f>UYI1302+UYK1302+UYM1302</f>
        <v>0.96640000000000004</v>
      </c>
      <c r="VHX1302" s="80"/>
      <c r="VHY1302" s="28"/>
      <c r="VHZ1302" s="214" t="s">
        <v>18</v>
      </c>
      <c r="VIA1302" s="108" t="s">
        <v>19</v>
      </c>
      <c r="VIB1302" s="85">
        <v>0.151</v>
      </c>
      <c r="VIC1302" s="29">
        <f>VIC1300*VIB1302</f>
        <v>0.30199999999999999</v>
      </c>
      <c r="VID1302" s="110"/>
      <c r="VIE1302" s="110"/>
      <c r="VIF1302" s="110"/>
      <c r="VIG1302" s="111"/>
      <c r="VIH1302" s="113">
        <v>3.2</v>
      </c>
      <c r="VII1302" s="113">
        <f>VIC1302*VIH1302</f>
        <v>0.96640000000000004</v>
      </c>
      <c r="VIJ1302" s="79">
        <f>VIE1302+VIG1302+VII1302</f>
        <v>0.96640000000000004</v>
      </c>
      <c r="VRT1302" s="80"/>
      <c r="VRU1302" s="28"/>
      <c r="VRV1302" s="214" t="s">
        <v>18</v>
      </c>
      <c r="VRW1302" s="108" t="s">
        <v>19</v>
      </c>
      <c r="VRX1302" s="85">
        <v>0.151</v>
      </c>
      <c r="VRY1302" s="29">
        <f>VRY1300*VRX1302</f>
        <v>0.30199999999999999</v>
      </c>
      <c r="VRZ1302" s="110"/>
      <c r="VSA1302" s="110"/>
      <c r="VSB1302" s="110"/>
      <c r="VSC1302" s="111"/>
      <c r="VSD1302" s="113">
        <v>3.2</v>
      </c>
      <c r="VSE1302" s="113">
        <f>VRY1302*VSD1302</f>
        <v>0.96640000000000004</v>
      </c>
      <c r="VSF1302" s="79">
        <f>VSA1302+VSC1302+VSE1302</f>
        <v>0.96640000000000004</v>
      </c>
      <c r="WBP1302" s="80"/>
      <c r="WBQ1302" s="28"/>
      <c r="WBR1302" s="214" t="s">
        <v>18</v>
      </c>
      <c r="WBS1302" s="108" t="s">
        <v>19</v>
      </c>
      <c r="WBT1302" s="85">
        <v>0.151</v>
      </c>
      <c r="WBU1302" s="29">
        <f>WBU1300*WBT1302</f>
        <v>0.30199999999999999</v>
      </c>
      <c r="WBV1302" s="110"/>
      <c r="WBW1302" s="110"/>
      <c r="WBX1302" s="110"/>
      <c r="WBY1302" s="111"/>
      <c r="WBZ1302" s="113">
        <v>3.2</v>
      </c>
      <c r="WCA1302" s="113">
        <f>WBU1302*WBZ1302</f>
        <v>0.96640000000000004</v>
      </c>
      <c r="WCB1302" s="79">
        <f>WBW1302+WBY1302+WCA1302</f>
        <v>0.96640000000000004</v>
      </c>
      <c r="WLL1302" s="80"/>
      <c r="WLM1302" s="28"/>
      <c r="WLN1302" s="214" t="s">
        <v>18</v>
      </c>
      <c r="WLO1302" s="108" t="s">
        <v>19</v>
      </c>
      <c r="WLP1302" s="85">
        <v>0.151</v>
      </c>
      <c r="WLQ1302" s="29">
        <f>WLQ1300*WLP1302</f>
        <v>0.30199999999999999</v>
      </c>
      <c r="WLR1302" s="110"/>
      <c r="WLS1302" s="110"/>
      <c r="WLT1302" s="110"/>
      <c r="WLU1302" s="111"/>
      <c r="WLV1302" s="113">
        <v>3.2</v>
      </c>
      <c r="WLW1302" s="113">
        <f>WLQ1302*WLV1302</f>
        <v>0.96640000000000004</v>
      </c>
      <c r="WLX1302" s="79">
        <f>WLS1302+WLU1302+WLW1302</f>
        <v>0.96640000000000004</v>
      </c>
      <c r="WVH1302" s="80"/>
      <c r="WVI1302" s="28"/>
      <c r="WVJ1302" s="214" t="s">
        <v>18</v>
      </c>
      <c r="WVK1302" s="108" t="s">
        <v>19</v>
      </c>
      <c r="WVL1302" s="85">
        <v>0.151</v>
      </c>
      <c r="WVM1302" s="29">
        <f>WVM1300*WVL1302</f>
        <v>0.30199999999999999</v>
      </c>
      <c r="WVN1302" s="110"/>
      <c r="WVO1302" s="110"/>
      <c r="WVP1302" s="110"/>
      <c r="WVQ1302" s="111"/>
      <c r="WVR1302" s="113">
        <v>3.2</v>
      </c>
      <c r="WVS1302" s="113">
        <f>WVM1302*WVR1302</f>
        <v>0.96640000000000004</v>
      </c>
      <c r="WVT1302" s="79">
        <f>WVO1302+WVQ1302+WVS1302</f>
        <v>0.96640000000000004</v>
      </c>
    </row>
    <row r="1303" spans="1:16141" s="32" customFormat="1" x14ac:dyDescent="0.35">
      <c r="A1303" s="80"/>
      <c r="B1303" s="28"/>
      <c r="C1303" s="28" t="s">
        <v>23</v>
      </c>
      <c r="D1303" s="28"/>
      <c r="E1303" s="28"/>
      <c r="F1303" s="29"/>
      <c r="G1303" s="28"/>
      <c r="H1303" s="29"/>
      <c r="I1303" s="28"/>
      <c r="J1303" s="29"/>
      <c r="K1303" s="28"/>
      <c r="L1303" s="29"/>
      <c r="M1303" s="79"/>
      <c r="IV1303" s="80"/>
      <c r="IW1303" s="28"/>
      <c r="IX1303" s="28" t="s">
        <v>23</v>
      </c>
      <c r="IY1303" s="28"/>
      <c r="IZ1303" s="28"/>
      <c r="JA1303" s="29"/>
      <c r="JB1303" s="28"/>
      <c r="JC1303" s="29"/>
      <c r="JD1303" s="28"/>
      <c r="JE1303" s="29"/>
      <c r="JF1303" s="28"/>
      <c r="JG1303" s="29"/>
      <c r="JH1303" s="79"/>
      <c r="SR1303" s="80"/>
      <c r="SS1303" s="28"/>
      <c r="ST1303" s="28" t="s">
        <v>23</v>
      </c>
      <c r="SU1303" s="28"/>
      <c r="SV1303" s="28"/>
      <c r="SW1303" s="29"/>
      <c r="SX1303" s="28"/>
      <c r="SY1303" s="29"/>
      <c r="SZ1303" s="28"/>
      <c r="TA1303" s="29"/>
      <c r="TB1303" s="28"/>
      <c r="TC1303" s="29"/>
      <c r="TD1303" s="79"/>
      <c r="ACN1303" s="80"/>
      <c r="ACO1303" s="28"/>
      <c r="ACP1303" s="28" t="s">
        <v>23</v>
      </c>
      <c r="ACQ1303" s="28"/>
      <c r="ACR1303" s="28"/>
      <c r="ACS1303" s="29"/>
      <c r="ACT1303" s="28"/>
      <c r="ACU1303" s="29"/>
      <c r="ACV1303" s="28"/>
      <c r="ACW1303" s="29"/>
      <c r="ACX1303" s="28"/>
      <c r="ACY1303" s="29"/>
      <c r="ACZ1303" s="79"/>
      <c r="AMJ1303" s="80"/>
      <c r="AMK1303" s="28"/>
      <c r="AML1303" s="28" t="s">
        <v>23</v>
      </c>
      <c r="AMM1303" s="28"/>
      <c r="AMN1303" s="28"/>
      <c r="AMO1303" s="29"/>
      <c r="AMP1303" s="28"/>
      <c r="AMQ1303" s="29"/>
      <c r="AMR1303" s="28"/>
      <c r="AMS1303" s="29"/>
      <c r="AMT1303" s="28"/>
      <c r="AMU1303" s="29"/>
      <c r="AMV1303" s="79"/>
      <c r="AWF1303" s="80"/>
      <c r="AWG1303" s="28"/>
      <c r="AWH1303" s="28" t="s">
        <v>23</v>
      </c>
      <c r="AWI1303" s="28"/>
      <c r="AWJ1303" s="28"/>
      <c r="AWK1303" s="29"/>
      <c r="AWL1303" s="28"/>
      <c r="AWM1303" s="29"/>
      <c r="AWN1303" s="28"/>
      <c r="AWO1303" s="29"/>
      <c r="AWP1303" s="28"/>
      <c r="AWQ1303" s="29"/>
      <c r="AWR1303" s="79"/>
      <c r="BGB1303" s="80"/>
      <c r="BGC1303" s="28"/>
      <c r="BGD1303" s="28" t="s">
        <v>23</v>
      </c>
      <c r="BGE1303" s="28"/>
      <c r="BGF1303" s="28"/>
      <c r="BGG1303" s="29"/>
      <c r="BGH1303" s="28"/>
      <c r="BGI1303" s="29"/>
      <c r="BGJ1303" s="28"/>
      <c r="BGK1303" s="29"/>
      <c r="BGL1303" s="28"/>
      <c r="BGM1303" s="29"/>
      <c r="BGN1303" s="79"/>
      <c r="BPX1303" s="80"/>
      <c r="BPY1303" s="28"/>
      <c r="BPZ1303" s="28" t="s">
        <v>23</v>
      </c>
      <c r="BQA1303" s="28"/>
      <c r="BQB1303" s="28"/>
      <c r="BQC1303" s="29"/>
      <c r="BQD1303" s="28"/>
      <c r="BQE1303" s="29"/>
      <c r="BQF1303" s="28"/>
      <c r="BQG1303" s="29"/>
      <c r="BQH1303" s="28"/>
      <c r="BQI1303" s="29"/>
      <c r="BQJ1303" s="79"/>
      <c r="BZT1303" s="80"/>
      <c r="BZU1303" s="28"/>
      <c r="BZV1303" s="28" t="s">
        <v>23</v>
      </c>
      <c r="BZW1303" s="28"/>
      <c r="BZX1303" s="28"/>
      <c r="BZY1303" s="29"/>
      <c r="BZZ1303" s="28"/>
      <c r="CAA1303" s="29"/>
      <c r="CAB1303" s="28"/>
      <c r="CAC1303" s="29"/>
      <c r="CAD1303" s="28"/>
      <c r="CAE1303" s="29"/>
      <c r="CAF1303" s="79"/>
      <c r="CJP1303" s="80"/>
      <c r="CJQ1303" s="28"/>
      <c r="CJR1303" s="28" t="s">
        <v>23</v>
      </c>
      <c r="CJS1303" s="28"/>
      <c r="CJT1303" s="28"/>
      <c r="CJU1303" s="29"/>
      <c r="CJV1303" s="28"/>
      <c r="CJW1303" s="29"/>
      <c r="CJX1303" s="28"/>
      <c r="CJY1303" s="29"/>
      <c r="CJZ1303" s="28"/>
      <c r="CKA1303" s="29"/>
      <c r="CKB1303" s="79"/>
      <c r="CTL1303" s="80"/>
      <c r="CTM1303" s="28"/>
      <c r="CTN1303" s="28" t="s">
        <v>23</v>
      </c>
      <c r="CTO1303" s="28"/>
      <c r="CTP1303" s="28"/>
      <c r="CTQ1303" s="29"/>
      <c r="CTR1303" s="28"/>
      <c r="CTS1303" s="29"/>
      <c r="CTT1303" s="28"/>
      <c r="CTU1303" s="29"/>
      <c r="CTV1303" s="28"/>
      <c r="CTW1303" s="29"/>
      <c r="CTX1303" s="79"/>
      <c r="DDH1303" s="80"/>
      <c r="DDI1303" s="28"/>
      <c r="DDJ1303" s="28" t="s">
        <v>23</v>
      </c>
      <c r="DDK1303" s="28"/>
      <c r="DDL1303" s="28"/>
      <c r="DDM1303" s="29"/>
      <c r="DDN1303" s="28"/>
      <c r="DDO1303" s="29"/>
      <c r="DDP1303" s="28"/>
      <c r="DDQ1303" s="29"/>
      <c r="DDR1303" s="28"/>
      <c r="DDS1303" s="29"/>
      <c r="DDT1303" s="79"/>
      <c r="DND1303" s="80"/>
      <c r="DNE1303" s="28"/>
      <c r="DNF1303" s="28" t="s">
        <v>23</v>
      </c>
      <c r="DNG1303" s="28"/>
      <c r="DNH1303" s="28"/>
      <c r="DNI1303" s="29"/>
      <c r="DNJ1303" s="28"/>
      <c r="DNK1303" s="29"/>
      <c r="DNL1303" s="28"/>
      <c r="DNM1303" s="29"/>
      <c r="DNN1303" s="28"/>
      <c r="DNO1303" s="29"/>
      <c r="DNP1303" s="79"/>
      <c r="DWZ1303" s="80"/>
      <c r="DXA1303" s="28"/>
      <c r="DXB1303" s="28" t="s">
        <v>23</v>
      </c>
      <c r="DXC1303" s="28"/>
      <c r="DXD1303" s="28"/>
      <c r="DXE1303" s="29"/>
      <c r="DXF1303" s="28"/>
      <c r="DXG1303" s="29"/>
      <c r="DXH1303" s="28"/>
      <c r="DXI1303" s="29"/>
      <c r="DXJ1303" s="28"/>
      <c r="DXK1303" s="29"/>
      <c r="DXL1303" s="79"/>
      <c r="EGV1303" s="80"/>
      <c r="EGW1303" s="28"/>
      <c r="EGX1303" s="28" t="s">
        <v>23</v>
      </c>
      <c r="EGY1303" s="28"/>
      <c r="EGZ1303" s="28"/>
      <c r="EHA1303" s="29"/>
      <c r="EHB1303" s="28"/>
      <c r="EHC1303" s="29"/>
      <c r="EHD1303" s="28"/>
      <c r="EHE1303" s="29"/>
      <c r="EHF1303" s="28"/>
      <c r="EHG1303" s="29"/>
      <c r="EHH1303" s="79"/>
      <c r="EQR1303" s="80"/>
      <c r="EQS1303" s="28"/>
      <c r="EQT1303" s="28" t="s">
        <v>23</v>
      </c>
      <c r="EQU1303" s="28"/>
      <c r="EQV1303" s="28"/>
      <c r="EQW1303" s="29"/>
      <c r="EQX1303" s="28"/>
      <c r="EQY1303" s="29"/>
      <c r="EQZ1303" s="28"/>
      <c r="ERA1303" s="29"/>
      <c r="ERB1303" s="28"/>
      <c r="ERC1303" s="29"/>
      <c r="ERD1303" s="79"/>
      <c r="FAN1303" s="80"/>
      <c r="FAO1303" s="28"/>
      <c r="FAP1303" s="28" t="s">
        <v>23</v>
      </c>
      <c r="FAQ1303" s="28"/>
      <c r="FAR1303" s="28"/>
      <c r="FAS1303" s="29"/>
      <c r="FAT1303" s="28"/>
      <c r="FAU1303" s="29"/>
      <c r="FAV1303" s="28"/>
      <c r="FAW1303" s="29"/>
      <c r="FAX1303" s="28"/>
      <c r="FAY1303" s="29"/>
      <c r="FAZ1303" s="79"/>
      <c r="FKJ1303" s="80"/>
      <c r="FKK1303" s="28"/>
      <c r="FKL1303" s="28" t="s">
        <v>23</v>
      </c>
      <c r="FKM1303" s="28"/>
      <c r="FKN1303" s="28"/>
      <c r="FKO1303" s="29"/>
      <c r="FKP1303" s="28"/>
      <c r="FKQ1303" s="29"/>
      <c r="FKR1303" s="28"/>
      <c r="FKS1303" s="29"/>
      <c r="FKT1303" s="28"/>
      <c r="FKU1303" s="29"/>
      <c r="FKV1303" s="79"/>
      <c r="FUF1303" s="80"/>
      <c r="FUG1303" s="28"/>
      <c r="FUH1303" s="28" t="s">
        <v>23</v>
      </c>
      <c r="FUI1303" s="28"/>
      <c r="FUJ1303" s="28"/>
      <c r="FUK1303" s="29"/>
      <c r="FUL1303" s="28"/>
      <c r="FUM1303" s="29"/>
      <c r="FUN1303" s="28"/>
      <c r="FUO1303" s="29"/>
      <c r="FUP1303" s="28"/>
      <c r="FUQ1303" s="29"/>
      <c r="FUR1303" s="79"/>
      <c r="GEB1303" s="80"/>
      <c r="GEC1303" s="28"/>
      <c r="GED1303" s="28" t="s">
        <v>23</v>
      </c>
      <c r="GEE1303" s="28"/>
      <c r="GEF1303" s="28"/>
      <c r="GEG1303" s="29"/>
      <c r="GEH1303" s="28"/>
      <c r="GEI1303" s="29"/>
      <c r="GEJ1303" s="28"/>
      <c r="GEK1303" s="29"/>
      <c r="GEL1303" s="28"/>
      <c r="GEM1303" s="29"/>
      <c r="GEN1303" s="79"/>
      <c r="GNX1303" s="80"/>
      <c r="GNY1303" s="28"/>
      <c r="GNZ1303" s="28" t="s">
        <v>23</v>
      </c>
      <c r="GOA1303" s="28"/>
      <c r="GOB1303" s="28"/>
      <c r="GOC1303" s="29"/>
      <c r="GOD1303" s="28"/>
      <c r="GOE1303" s="29"/>
      <c r="GOF1303" s="28"/>
      <c r="GOG1303" s="29"/>
      <c r="GOH1303" s="28"/>
      <c r="GOI1303" s="29"/>
      <c r="GOJ1303" s="79"/>
      <c r="GXT1303" s="80"/>
      <c r="GXU1303" s="28"/>
      <c r="GXV1303" s="28" t="s">
        <v>23</v>
      </c>
      <c r="GXW1303" s="28"/>
      <c r="GXX1303" s="28"/>
      <c r="GXY1303" s="29"/>
      <c r="GXZ1303" s="28"/>
      <c r="GYA1303" s="29"/>
      <c r="GYB1303" s="28"/>
      <c r="GYC1303" s="29"/>
      <c r="GYD1303" s="28"/>
      <c r="GYE1303" s="29"/>
      <c r="GYF1303" s="79"/>
      <c r="HHP1303" s="80"/>
      <c r="HHQ1303" s="28"/>
      <c r="HHR1303" s="28" t="s">
        <v>23</v>
      </c>
      <c r="HHS1303" s="28"/>
      <c r="HHT1303" s="28"/>
      <c r="HHU1303" s="29"/>
      <c r="HHV1303" s="28"/>
      <c r="HHW1303" s="29"/>
      <c r="HHX1303" s="28"/>
      <c r="HHY1303" s="29"/>
      <c r="HHZ1303" s="28"/>
      <c r="HIA1303" s="29"/>
      <c r="HIB1303" s="79"/>
      <c r="HRL1303" s="80"/>
      <c r="HRM1303" s="28"/>
      <c r="HRN1303" s="28" t="s">
        <v>23</v>
      </c>
      <c r="HRO1303" s="28"/>
      <c r="HRP1303" s="28"/>
      <c r="HRQ1303" s="29"/>
      <c r="HRR1303" s="28"/>
      <c r="HRS1303" s="29"/>
      <c r="HRT1303" s="28"/>
      <c r="HRU1303" s="29"/>
      <c r="HRV1303" s="28"/>
      <c r="HRW1303" s="29"/>
      <c r="HRX1303" s="79"/>
      <c r="IBH1303" s="80"/>
      <c r="IBI1303" s="28"/>
      <c r="IBJ1303" s="28" t="s">
        <v>23</v>
      </c>
      <c r="IBK1303" s="28"/>
      <c r="IBL1303" s="28"/>
      <c r="IBM1303" s="29"/>
      <c r="IBN1303" s="28"/>
      <c r="IBO1303" s="29"/>
      <c r="IBP1303" s="28"/>
      <c r="IBQ1303" s="29"/>
      <c r="IBR1303" s="28"/>
      <c r="IBS1303" s="29"/>
      <c r="IBT1303" s="79"/>
      <c r="ILD1303" s="80"/>
      <c r="ILE1303" s="28"/>
      <c r="ILF1303" s="28" t="s">
        <v>23</v>
      </c>
      <c r="ILG1303" s="28"/>
      <c r="ILH1303" s="28"/>
      <c r="ILI1303" s="29"/>
      <c r="ILJ1303" s="28"/>
      <c r="ILK1303" s="29"/>
      <c r="ILL1303" s="28"/>
      <c r="ILM1303" s="29"/>
      <c r="ILN1303" s="28"/>
      <c r="ILO1303" s="29"/>
      <c r="ILP1303" s="79"/>
      <c r="IUZ1303" s="80"/>
      <c r="IVA1303" s="28"/>
      <c r="IVB1303" s="28" t="s">
        <v>23</v>
      </c>
      <c r="IVC1303" s="28"/>
      <c r="IVD1303" s="28"/>
      <c r="IVE1303" s="29"/>
      <c r="IVF1303" s="28"/>
      <c r="IVG1303" s="29"/>
      <c r="IVH1303" s="28"/>
      <c r="IVI1303" s="29"/>
      <c r="IVJ1303" s="28"/>
      <c r="IVK1303" s="29"/>
      <c r="IVL1303" s="79"/>
      <c r="JEV1303" s="80"/>
      <c r="JEW1303" s="28"/>
      <c r="JEX1303" s="28" t="s">
        <v>23</v>
      </c>
      <c r="JEY1303" s="28"/>
      <c r="JEZ1303" s="28"/>
      <c r="JFA1303" s="29"/>
      <c r="JFB1303" s="28"/>
      <c r="JFC1303" s="29"/>
      <c r="JFD1303" s="28"/>
      <c r="JFE1303" s="29"/>
      <c r="JFF1303" s="28"/>
      <c r="JFG1303" s="29"/>
      <c r="JFH1303" s="79"/>
      <c r="JOR1303" s="80"/>
      <c r="JOS1303" s="28"/>
      <c r="JOT1303" s="28" t="s">
        <v>23</v>
      </c>
      <c r="JOU1303" s="28"/>
      <c r="JOV1303" s="28"/>
      <c r="JOW1303" s="29"/>
      <c r="JOX1303" s="28"/>
      <c r="JOY1303" s="29"/>
      <c r="JOZ1303" s="28"/>
      <c r="JPA1303" s="29"/>
      <c r="JPB1303" s="28"/>
      <c r="JPC1303" s="29"/>
      <c r="JPD1303" s="79"/>
      <c r="JYN1303" s="80"/>
      <c r="JYO1303" s="28"/>
      <c r="JYP1303" s="28" t="s">
        <v>23</v>
      </c>
      <c r="JYQ1303" s="28"/>
      <c r="JYR1303" s="28"/>
      <c r="JYS1303" s="29"/>
      <c r="JYT1303" s="28"/>
      <c r="JYU1303" s="29"/>
      <c r="JYV1303" s="28"/>
      <c r="JYW1303" s="29"/>
      <c r="JYX1303" s="28"/>
      <c r="JYY1303" s="29"/>
      <c r="JYZ1303" s="79"/>
      <c r="KIJ1303" s="80"/>
      <c r="KIK1303" s="28"/>
      <c r="KIL1303" s="28" t="s">
        <v>23</v>
      </c>
      <c r="KIM1303" s="28"/>
      <c r="KIN1303" s="28"/>
      <c r="KIO1303" s="29"/>
      <c r="KIP1303" s="28"/>
      <c r="KIQ1303" s="29"/>
      <c r="KIR1303" s="28"/>
      <c r="KIS1303" s="29"/>
      <c r="KIT1303" s="28"/>
      <c r="KIU1303" s="29"/>
      <c r="KIV1303" s="79"/>
      <c r="KSF1303" s="80"/>
      <c r="KSG1303" s="28"/>
      <c r="KSH1303" s="28" t="s">
        <v>23</v>
      </c>
      <c r="KSI1303" s="28"/>
      <c r="KSJ1303" s="28"/>
      <c r="KSK1303" s="29"/>
      <c r="KSL1303" s="28"/>
      <c r="KSM1303" s="29"/>
      <c r="KSN1303" s="28"/>
      <c r="KSO1303" s="29"/>
      <c r="KSP1303" s="28"/>
      <c r="KSQ1303" s="29"/>
      <c r="KSR1303" s="79"/>
      <c r="LCB1303" s="80"/>
      <c r="LCC1303" s="28"/>
      <c r="LCD1303" s="28" t="s">
        <v>23</v>
      </c>
      <c r="LCE1303" s="28"/>
      <c r="LCF1303" s="28"/>
      <c r="LCG1303" s="29"/>
      <c r="LCH1303" s="28"/>
      <c r="LCI1303" s="29"/>
      <c r="LCJ1303" s="28"/>
      <c r="LCK1303" s="29"/>
      <c r="LCL1303" s="28"/>
      <c r="LCM1303" s="29"/>
      <c r="LCN1303" s="79"/>
      <c r="LLX1303" s="80"/>
      <c r="LLY1303" s="28"/>
      <c r="LLZ1303" s="28" t="s">
        <v>23</v>
      </c>
      <c r="LMA1303" s="28"/>
      <c r="LMB1303" s="28"/>
      <c r="LMC1303" s="29"/>
      <c r="LMD1303" s="28"/>
      <c r="LME1303" s="29"/>
      <c r="LMF1303" s="28"/>
      <c r="LMG1303" s="29"/>
      <c r="LMH1303" s="28"/>
      <c r="LMI1303" s="29"/>
      <c r="LMJ1303" s="79"/>
      <c r="LVT1303" s="80"/>
      <c r="LVU1303" s="28"/>
      <c r="LVV1303" s="28" t="s">
        <v>23</v>
      </c>
      <c r="LVW1303" s="28"/>
      <c r="LVX1303" s="28"/>
      <c r="LVY1303" s="29"/>
      <c r="LVZ1303" s="28"/>
      <c r="LWA1303" s="29"/>
      <c r="LWB1303" s="28"/>
      <c r="LWC1303" s="29"/>
      <c r="LWD1303" s="28"/>
      <c r="LWE1303" s="29"/>
      <c r="LWF1303" s="79"/>
      <c r="MFP1303" s="80"/>
      <c r="MFQ1303" s="28"/>
      <c r="MFR1303" s="28" t="s">
        <v>23</v>
      </c>
      <c r="MFS1303" s="28"/>
      <c r="MFT1303" s="28"/>
      <c r="MFU1303" s="29"/>
      <c r="MFV1303" s="28"/>
      <c r="MFW1303" s="29"/>
      <c r="MFX1303" s="28"/>
      <c r="MFY1303" s="29"/>
      <c r="MFZ1303" s="28"/>
      <c r="MGA1303" s="29"/>
      <c r="MGB1303" s="79"/>
      <c r="MPL1303" s="80"/>
      <c r="MPM1303" s="28"/>
      <c r="MPN1303" s="28" t="s">
        <v>23</v>
      </c>
      <c r="MPO1303" s="28"/>
      <c r="MPP1303" s="28"/>
      <c r="MPQ1303" s="29"/>
      <c r="MPR1303" s="28"/>
      <c r="MPS1303" s="29"/>
      <c r="MPT1303" s="28"/>
      <c r="MPU1303" s="29"/>
      <c r="MPV1303" s="28"/>
      <c r="MPW1303" s="29"/>
      <c r="MPX1303" s="79"/>
      <c r="MZH1303" s="80"/>
      <c r="MZI1303" s="28"/>
      <c r="MZJ1303" s="28" t="s">
        <v>23</v>
      </c>
      <c r="MZK1303" s="28"/>
      <c r="MZL1303" s="28"/>
      <c r="MZM1303" s="29"/>
      <c r="MZN1303" s="28"/>
      <c r="MZO1303" s="29"/>
      <c r="MZP1303" s="28"/>
      <c r="MZQ1303" s="29"/>
      <c r="MZR1303" s="28"/>
      <c r="MZS1303" s="29"/>
      <c r="MZT1303" s="79"/>
      <c r="NJD1303" s="80"/>
      <c r="NJE1303" s="28"/>
      <c r="NJF1303" s="28" t="s">
        <v>23</v>
      </c>
      <c r="NJG1303" s="28"/>
      <c r="NJH1303" s="28"/>
      <c r="NJI1303" s="29"/>
      <c r="NJJ1303" s="28"/>
      <c r="NJK1303" s="29"/>
      <c r="NJL1303" s="28"/>
      <c r="NJM1303" s="29"/>
      <c r="NJN1303" s="28"/>
      <c r="NJO1303" s="29"/>
      <c r="NJP1303" s="79"/>
      <c r="NSZ1303" s="80"/>
      <c r="NTA1303" s="28"/>
      <c r="NTB1303" s="28" t="s">
        <v>23</v>
      </c>
      <c r="NTC1303" s="28"/>
      <c r="NTD1303" s="28"/>
      <c r="NTE1303" s="29"/>
      <c r="NTF1303" s="28"/>
      <c r="NTG1303" s="29"/>
      <c r="NTH1303" s="28"/>
      <c r="NTI1303" s="29"/>
      <c r="NTJ1303" s="28"/>
      <c r="NTK1303" s="29"/>
      <c r="NTL1303" s="79"/>
      <c r="OCV1303" s="80"/>
      <c r="OCW1303" s="28"/>
      <c r="OCX1303" s="28" t="s">
        <v>23</v>
      </c>
      <c r="OCY1303" s="28"/>
      <c r="OCZ1303" s="28"/>
      <c r="ODA1303" s="29"/>
      <c r="ODB1303" s="28"/>
      <c r="ODC1303" s="29"/>
      <c r="ODD1303" s="28"/>
      <c r="ODE1303" s="29"/>
      <c r="ODF1303" s="28"/>
      <c r="ODG1303" s="29"/>
      <c r="ODH1303" s="79"/>
      <c r="OMR1303" s="80"/>
      <c r="OMS1303" s="28"/>
      <c r="OMT1303" s="28" t="s">
        <v>23</v>
      </c>
      <c r="OMU1303" s="28"/>
      <c r="OMV1303" s="28"/>
      <c r="OMW1303" s="29"/>
      <c r="OMX1303" s="28"/>
      <c r="OMY1303" s="29"/>
      <c r="OMZ1303" s="28"/>
      <c r="ONA1303" s="29"/>
      <c r="ONB1303" s="28"/>
      <c r="ONC1303" s="29"/>
      <c r="OND1303" s="79"/>
      <c r="OWN1303" s="80"/>
      <c r="OWO1303" s="28"/>
      <c r="OWP1303" s="28" t="s">
        <v>23</v>
      </c>
      <c r="OWQ1303" s="28"/>
      <c r="OWR1303" s="28"/>
      <c r="OWS1303" s="29"/>
      <c r="OWT1303" s="28"/>
      <c r="OWU1303" s="29"/>
      <c r="OWV1303" s="28"/>
      <c r="OWW1303" s="29"/>
      <c r="OWX1303" s="28"/>
      <c r="OWY1303" s="29"/>
      <c r="OWZ1303" s="79"/>
      <c r="PGJ1303" s="80"/>
      <c r="PGK1303" s="28"/>
      <c r="PGL1303" s="28" t="s">
        <v>23</v>
      </c>
      <c r="PGM1303" s="28"/>
      <c r="PGN1303" s="28"/>
      <c r="PGO1303" s="29"/>
      <c r="PGP1303" s="28"/>
      <c r="PGQ1303" s="29"/>
      <c r="PGR1303" s="28"/>
      <c r="PGS1303" s="29"/>
      <c r="PGT1303" s="28"/>
      <c r="PGU1303" s="29"/>
      <c r="PGV1303" s="79"/>
      <c r="PQF1303" s="80"/>
      <c r="PQG1303" s="28"/>
      <c r="PQH1303" s="28" t="s">
        <v>23</v>
      </c>
      <c r="PQI1303" s="28"/>
      <c r="PQJ1303" s="28"/>
      <c r="PQK1303" s="29"/>
      <c r="PQL1303" s="28"/>
      <c r="PQM1303" s="29"/>
      <c r="PQN1303" s="28"/>
      <c r="PQO1303" s="29"/>
      <c r="PQP1303" s="28"/>
      <c r="PQQ1303" s="29"/>
      <c r="PQR1303" s="79"/>
      <c r="QAB1303" s="80"/>
      <c r="QAC1303" s="28"/>
      <c r="QAD1303" s="28" t="s">
        <v>23</v>
      </c>
      <c r="QAE1303" s="28"/>
      <c r="QAF1303" s="28"/>
      <c r="QAG1303" s="29"/>
      <c r="QAH1303" s="28"/>
      <c r="QAI1303" s="29"/>
      <c r="QAJ1303" s="28"/>
      <c r="QAK1303" s="29"/>
      <c r="QAL1303" s="28"/>
      <c r="QAM1303" s="29"/>
      <c r="QAN1303" s="79"/>
      <c r="QJX1303" s="80"/>
      <c r="QJY1303" s="28"/>
      <c r="QJZ1303" s="28" t="s">
        <v>23</v>
      </c>
      <c r="QKA1303" s="28"/>
      <c r="QKB1303" s="28"/>
      <c r="QKC1303" s="29"/>
      <c r="QKD1303" s="28"/>
      <c r="QKE1303" s="29"/>
      <c r="QKF1303" s="28"/>
      <c r="QKG1303" s="29"/>
      <c r="QKH1303" s="28"/>
      <c r="QKI1303" s="29"/>
      <c r="QKJ1303" s="79"/>
      <c r="QTT1303" s="80"/>
      <c r="QTU1303" s="28"/>
      <c r="QTV1303" s="28" t="s">
        <v>23</v>
      </c>
      <c r="QTW1303" s="28"/>
      <c r="QTX1303" s="28"/>
      <c r="QTY1303" s="29"/>
      <c r="QTZ1303" s="28"/>
      <c r="QUA1303" s="29"/>
      <c r="QUB1303" s="28"/>
      <c r="QUC1303" s="29"/>
      <c r="QUD1303" s="28"/>
      <c r="QUE1303" s="29"/>
      <c r="QUF1303" s="79"/>
      <c r="RDP1303" s="80"/>
      <c r="RDQ1303" s="28"/>
      <c r="RDR1303" s="28" t="s">
        <v>23</v>
      </c>
      <c r="RDS1303" s="28"/>
      <c r="RDT1303" s="28"/>
      <c r="RDU1303" s="29"/>
      <c r="RDV1303" s="28"/>
      <c r="RDW1303" s="29"/>
      <c r="RDX1303" s="28"/>
      <c r="RDY1303" s="29"/>
      <c r="RDZ1303" s="28"/>
      <c r="REA1303" s="29"/>
      <c r="REB1303" s="79"/>
      <c r="RNL1303" s="80"/>
      <c r="RNM1303" s="28"/>
      <c r="RNN1303" s="28" t="s">
        <v>23</v>
      </c>
      <c r="RNO1303" s="28"/>
      <c r="RNP1303" s="28"/>
      <c r="RNQ1303" s="29"/>
      <c r="RNR1303" s="28"/>
      <c r="RNS1303" s="29"/>
      <c r="RNT1303" s="28"/>
      <c r="RNU1303" s="29"/>
      <c r="RNV1303" s="28"/>
      <c r="RNW1303" s="29"/>
      <c r="RNX1303" s="79"/>
      <c r="RXH1303" s="80"/>
      <c r="RXI1303" s="28"/>
      <c r="RXJ1303" s="28" t="s">
        <v>23</v>
      </c>
      <c r="RXK1303" s="28"/>
      <c r="RXL1303" s="28"/>
      <c r="RXM1303" s="29"/>
      <c r="RXN1303" s="28"/>
      <c r="RXO1303" s="29"/>
      <c r="RXP1303" s="28"/>
      <c r="RXQ1303" s="29"/>
      <c r="RXR1303" s="28"/>
      <c r="RXS1303" s="29"/>
      <c r="RXT1303" s="79"/>
      <c r="SHD1303" s="80"/>
      <c r="SHE1303" s="28"/>
      <c r="SHF1303" s="28" t="s">
        <v>23</v>
      </c>
      <c r="SHG1303" s="28"/>
      <c r="SHH1303" s="28"/>
      <c r="SHI1303" s="29"/>
      <c r="SHJ1303" s="28"/>
      <c r="SHK1303" s="29"/>
      <c r="SHL1303" s="28"/>
      <c r="SHM1303" s="29"/>
      <c r="SHN1303" s="28"/>
      <c r="SHO1303" s="29"/>
      <c r="SHP1303" s="79"/>
      <c r="SQZ1303" s="80"/>
      <c r="SRA1303" s="28"/>
      <c r="SRB1303" s="28" t="s">
        <v>23</v>
      </c>
      <c r="SRC1303" s="28"/>
      <c r="SRD1303" s="28"/>
      <c r="SRE1303" s="29"/>
      <c r="SRF1303" s="28"/>
      <c r="SRG1303" s="29"/>
      <c r="SRH1303" s="28"/>
      <c r="SRI1303" s="29"/>
      <c r="SRJ1303" s="28"/>
      <c r="SRK1303" s="29"/>
      <c r="SRL1303" s="79"/>
      <c r="TAV1303" s="80"/>
      <c r="TAW1303" s="28"/>
      <c r="TAX1303" s="28" t="s">
        <v>23</v>
      </c>
      <c r="TAY1303" s="28"/>
      <c r="TAZ1303" s="28"/>
      <c r="TBA1303" s="29"/>
      <c r="TBB1303" s="28"/>
      <c r="TBC1303" s="29"/>
      <c r="TBD1303" s="28"/>
      <c r="TBE1303" s="29"/>
      <c r="TBF1303" s="28"/>
      <c r="TBG1303" s="29"/>
      <c r="TBH1303" s="79"/>
      <c r="TKR1303" s="80"/>
      <c r="TKS1303" s="28"/>
      <c r="TKT1303" s="28" t="s">
        <v>23</v>
      </c>
      <c r="TKU1303" s="28"/>
      <c r="TKV1303" s="28"/>
      <c r="TKW1303" s="29"/>
      <c r="TKX1303" s="28"/>
      <c r="TKY1303" s="29"/>
      <c r="TKZ1303" s="28"/>
      <c r="TLA1303" s="29"/>
      <c r="TLB1303" s="28"/>
      <c r="TLC1303" s="29"/>
      <c r="TLD1303" s="79"/>
      <c r="TUN1303" s="80"/>
      <c r="TUO1303" s="28"/>
      <c r="TUP1303" s="28" t="s">
        <v>23</v>
      </c>
      <c r="TUQ1303" s="28"/>
      <c r="TUR1303" s="28"/>
      <c r="TUS1303" s="29"/>
      <c r="TUT1303" s="28"/>
      <c r="TUU1303" s="29"/>
      <c r="TUV1303" s="28"/>
      <c r="TUW1303" s="29"/>
      <c r="TUX1303" s="28"/>
      <c r="TUY1303" s="29"/>
      <c r="TUZ1303" s="79"/>
      <c r="UEJ1303" s="80"/>
      <c r="UEK1303" s="28"/>
      <c r="UEL1303" s="28" t="s">
        <v>23</v>
      </c>
      <c r="UEM1303" s="28"/>
      <c r="UEN1303" s="28"/>
      <c r="UEO1303" s="29"/>
      <c r="UEP1303" s="28"/>
      <c r="UEQ1303" s="29"/>
      <c r="UER1303" s="28"/>
      <c r="UES1303" s="29"/>
      <c r="UET1303" s="28"/>
      <c r="UEU1303" s="29"/>
      <c r="UEV1303" s="79"/>
      <c r="UOF1303" s="80"/>
      <c r="UOG1303" s="28"/>
      <c r="UOH1303" s="28" t="s">
        <v>23</v>
      </c>
      <c r="UOI1303" s="28"/>
      <c r="UOJ1303" s="28"/>
      <c r="UOK1303" s="29"/>
      <c r="UOL1303" s="28"/>
      <c r="UOM1303" s="29"/>
      <c r="UON1303" s="28"/>
      <c r="UOO1303" s="29"/>
      <c r="UOP1303" s="28"/>
      <c r="UOQ1303" s="29"/>
      <c r="UOR1303" s="79"/>
      <c r="UYB1303" s="80"/>
      <c r="UYC1303" s="28"/>
      <c r="UYD1303" s="28" t="s">
        <v>23</v>
      </c>
      <c r="UYE1303" s="28"/>
      <c r="UYF1303" s="28"/>
      <c r="UYG1303" s="29"/>
      <c r="UYH1303" s="28"/>
      <c r="UYI1303" s="29"/>
      <c r="UYJ1303" s="28"/>
      <c r="UYK1303" s="29"/>
      <c r="UYL1303" s="28"/>
      <c r="UYM1303" s="29"/>
      <c r="UYN1303" s="79"/>
      <c r="VHX1303" s="80"/>
      <c r="VHY1303" s="28"/>
      <c r="VHZ1303" s="28" t="s">
        <v>23</v>
      </c>
      <c r="VIA1303" s="28"/>
      <c r="VIB1303" s="28"/>
      <c r="VIC1303" s="29"/>
      <c r="VID1303" s="28"/>
      <c r="VIE1303" s="29"/>
      <c r="VIF1303" s="28"/>
      <c r="VIG1303" s="29"/>
      <c r="VIH1303" s="28"/>
      <c r="VII1303" s="29"/>
      <c r="VIJ1303" s="79"/>
      <c r="VRT1303" s="80"/>
      <c r="VRU1303" s="28"/>
      <c r="VRV1303" s="28" t="s">
        <v>23</v>
      </c>
      <c r="VRW1303" s="28"/>
      <c r="VRX1303" s="28"/>
      <c r="VRY1303" s="29"/>
      <c r="VRZ1303" s="28"/>
      <c r="VSA1303" s="29"/>
      <c r="VSB1303" s="28"/>
      <c r="VSC1303" s="29"/>
      <c r="VSD1303" s="28"/>
      <c r="VSE1303" s="29"/>
      <c r="VSF1303" s="79"/>
      <c r="WBP1303" s="80"/>
      <c r="WBQ1303" s="28"/>
      <c r="WBR1303" s="28" t="s">
        <v>23</v>
      </c>
      <c r="WBS1303" s="28"/>
      <c r="WBT1303" s="28"/>
      <c r="WBU1303" s="29"/>
      <c r="WBV1303" s="28"/>
      <c r="WBW1303" s="29"/>
      <c r="WBX1303" s="28"/>
      <c r="WBY1303" s="29"/>
      <c r="WBZ1303" s="28"/>
      <c r="WCA1303" s="29"/>
      <c r="WCB1303" s="79"/>
      <c r="WLL1303" s="80"/>
      <c r="WLM1303" s="28"/>
      <c r="WLN1303" s="28" t="s">
        <v>23</v>
      </c>
      <c r="WLO1303" s="28"/>
      <c r="WLP1303" s="28"/>
      <c r="WLQ1303" s="29"/>
      <c r="WLR1303" s="28"/>
      <c r="WLS1303" s="29"/>
      <c r="WLT1303" s="28"/>
      <c r="WLU1303" s="29"/>
      <c r="WLV1303" s="28"/>
      <c r="WLW1303" s="29"/>
      <c r="WLX1303" s="79"/>
      <c r="WVH1303" s="80"/>
      <c r="WVI1303" s="28"/>
      <c r="WVJ1303" s="28" t="s">
        <v>23</v>
      </c>
      <c r="WVK1303" s="28"/>
      <c r="WVL1303" s="28"/>
      <c r="WVM1303" s="29"/>
      <c r="WVN1303" s="28"/>
      <c r="WVO1303" s="29"/>
      <c r="WVP1303" s="28"/>
      <c r="WVQ1303" s="29"/>
      <c r="WVR1303" s="28"/>
      <c r="WVS1303" s="29"/>
      <c r="WVT1303" s="79"/>
    </row>
    <row r="1304" spans="1:16141" s="32" customFormat="1" x14ac:dyDescent="0.35">
      <c r="A1304" s="80" t="s">
        <v>1052</v>
      </c>
      <c r="B1304" s="226" t="s">
        <v>39</v>
      </c>
      <c r="C1304" s="194" t="s">
        <v>655</v>
      </c>
      <c r="D1304" s="28" t="s">
        <v>37</v>
      </c>
      <c r="E1304" s="28"/>
      <c r="F1304" s="33">
        <v>62</v>
      </c>
      <c r="G1304" s="33">
        <v>11.016949152542374</v>
      </c>
      <c r="H1304" s="29">
        <v>683.05084745762713</v>
      </c>
      <c r="I1304" s="28"/>
      <c r="J1304" s="29"/>
      <c r="K1304" s="28"/>
      <c r="L1304" s="29"/>
      <c r="M1304" s="79">
        <f>H1304+J1304+L1304</f>
        <v>683.05084745762713</v>
      </c>
      <c r="IV1304" s="80"/>
      <c r="IW1304" s="28" t="s">
        <v>653</v>
      </c>
      <c r="IX1304" s="194" t="s">
        <v>654</v>
      </c>
      <c r="IY1304" s="28" t="s">
        <v>37</v>
      </c>
      <c r="IZ1304" s="28"/>
      <c r="JA1304" s="29">
        <f>JA1300</f>
        <v>2</v>
      </c>
      <c r="JB1304" s="29">
        <f>15/1.18</f>
        <v>12.711864406779661</v>
      </c>
      <c r="JC1304" s="29">
        <f>JA1304*JB1304</f>
        <v>25.423728813559322</v>
      </c>
      <c r="JD1304" s="28"/>
      <c r="JE1304" s="29"/>
      <c r="JF1304" s="28"/>
      <c r="JG1304" s="29"/>
      <c r="JH1304" s="79">
        <f>JC1304+JE1304+JG1304</f>
        <v>25.423728813559322</v>
      </c>
      <c r="SR1304" s="80"/>
      <c r="SS1304" s="28" t="s">
        <v>653</v>
      </c>
      <c r="ST1304" s="194" t="s">
        <v>654</v>
      </c>
      <c r="SU1304" s="28" t="s">
        <v>37</v>
      </c>
      <c r="SV1304" s="28"/>
      <c r="SW1304" s="29">
        <f>SW1300</f>
        <v>2</v>
      </c>
      <c r="SX1304" s="29">
        <f>15/1.18</f>
        <v>12.711864406779661</v>
      </c>
      <c r="SY1304" s="29">
        <f>SW1304*SX1304</f>
        <v>25.423728813559322</v>
      </c>
      <c r="SZ1304" s="28"/>
      <c r="TA1304" s="29"/>
      <c r="TB1304" s="28"/>
      <c r="TC1304" s="29"/>
      <c r="TD1304" s="79">
        <f>SY1304+TA1304+TC1304</f>
        <v>25.423728813559322</v>
      </c>
      <c r="ACN1304" s="80"/>
      <c r="ACO1304" s="28" t="s">
        <v>653</v>
      </c>
      <c r="ACP1304" s="194" t="s">
        <v>654</v>
      </c>
      <c r="ACQ1304" s="28" t="s">
        <v>37</v>
      </c>
      <c r="ACR1304" s="28"/>
      <c r="ACS1304" s="29">
        <f>ACS1300</f>
        <v>2</v>
      </c>
      <c r="ACT1304" s="29">
        <f>15/1.18</f>
        <v>12.711864406779661</v>
      </c>
      <c r="ACU1304" s="29">
        <f>ACS1304*ACT1304</f>
        <v>25.423728813559322</v>
      </c>
      <c r="ACV1304" s="28"/>
      <c r="ACW1304" s="29"/>
      <c r="ACX1304" s="28"/>
      <c r="ACY1304" s="29"/>
      <c r="ACZ1304" s="79">
        <f>ACU1304+ACW1304+ACY1304</f>
        <v>25.423728813559322</v>
      </c>
      <c r="AMJ1304" s="80"/>
      <c r="AMK1304" s="28" t="s">
        <v>653</v>
      </c>
      <c r="AML1304" s="194" t="s">
        <v>654</v>
      </c>
      <c r="AMM1304" s="28" t="s">
        <v>37</v>
      </c>
      <c r="AMN1304" s="28"/>
      <c r="AMO1304" s="29">
        <f>AMO1300</f>
        <v>2</v>
      </c>
      <c r="AMP1304" s="29">
        <f>15/1.18</f>
        <v>12.711864406779661</v>
      </c>
      <c r="AMQ1304" s="29">
        <f>AMO1304*AMP1304</f>
        <v>25.423728813559322</v>
      </c>
      <c r="AMR1304" s="28"/>
      <c r="AMS1304" s="29"/>
      <c r="AMT1304" s="28"/>
      <c r="AMU1304" s="29"/>
      <c r="AMV1304" s="79">
        <f>AMQ1304+AMS1304+AMU1304</f>
        <v>25.423728813559322</v>
      </c>
      <c r="AWF1304" s="80"/>
      <c r="AWG1304" s="28" t="s">
        <v>653</v>
      </c>
      <c r="AWH1304" s="194" t="s">
        <v>654</v>
      </c>
      <c r="AWI1304" s="28" t="s">
        <v>37</v>
      </c>
      <c r="AWJ1304" s="28"/>
      <c r="AWK1304" s="29">
        <f>AWK1300</f>
        <v>2</v>
      </c>
      <c r="AWL1304" s="29">
        <f>15/1.18</f>
        <v>12.711864406779661</v>
      </c>
      <c r="AWM1304" s="29">
        <f>AWK1304*AWL1304</f>
        <v>25.423728813559322</v>
      </c>
      <c r="AWN1304" s="28"/>
      <c r="AWO1304" s="29"/>
      <c r="AWP1304" s="28"/>
      <c r="AWQ1304" s="29"/>
      <c r="AWR1304" s="79">
        <f>AWM1304+AWO1304+AWQ1304</f>
        <v>25.423728813559322</v>
      </c>
      <c r="BGB1304" s="80"/>
      <c r="BGC1304" s="28" t="s">
        <v>653</v>
      </c>
      <c r="BGD1304" s="194" t="s">
        <v>654</v>
      </c>
      <c r="BGE1304" s="28" t="s">
        <v>37</v>
      </c>
      <c r="BGF1304" s="28"/>
      <c r="BGG1304" s="29">
        <f>BGG1300</f>
        <v>2</v>
      </c>
      <c r="BGH1304" s="29">
        <f>15/1.18</f>
        <v>12.711864406779661</v>
      </c>
      <c r="BGI1304" s="29">
        <f>BGG1304*BGH1304</f>
        <v>25.423728813559322</v>
      </c>
      <c r="BGJ1304" s="28"/>
      <c r="BGK1304" s="29"/>
      <c r="BGL1304" s="28"/>
      <c r="BGM1304" s="29"/>
      <c r="BGN1304" s="79">
        <f>BGI1304+BGK1304+BGM1304</f>
        <v>25.423728813559322</v>
      </c>
      <c r="BPX1304" s="80"/>
      <c r="BPY1304" s="28" t="s">
        <v>653</v>
      </c>
      <c r="BPZ1304" s="194" t="s">
        <v>654</v>
      </c>
      <c r="BQA1304" s="28" t="s">
        <v>37</v>
      </c>
      <c r="BQB1304" s="28"/>
      <c r="BQC1304" s="29">
        <f>BQC1300</f>
        <v>2</v>
      </c>
      <c r="BQD1304" s="29">
        <f>15/1.18</f>
        <v>12.711864406779661</v>
      </c>
      <c r="BQE1304" s="29">
        <f>BQC1304*BQD1304</f>
        <v>25.423728813559322</v>
      </c>
      <c r="BQF1304" s="28"/>
      <c r="BQG1304" s="29"/>
      <c r="BQH1304" s="28"/>
      <c r="BQI1304" s="29"/>
      <c r="BQJ1304" s="79">
        <f>BQE1304+BQG1304+BQI1304</f>
        <v>25.423728813559322</v>
      </c>
      <c r="BZT1304" s="80"/>
      <c r="BZU1304" s="28" t="s">
        <v>653</v>
      </c>
      <c r="BZV1304" s="194" t="s">
        <v>654</v>
      </c>
      <c r="BZW1304" s="28" t="s">
        <v>37</v>
      </c>
      <c r="BZX1304" s="28"/>
      <c r="BZY1304" s="29">
        <f>BZY1300</f>
        <v>2</v>
      </c>
      <c r="BZZ1304" s="29">
        <f>15/1.18</f>
        <v>12.711864406779661</v>
      </c>
      <c r="CAA1304" s="29">
        <f>BZY1304*BZZ1304</f>
        <v>25.423728813559322</v>
      </c>
      <c r="CAB1304" s="28"/>
      <c r="CAC1304" s="29"/>
      <c r="CAD1304" s="28"/>
      <c r="CAE1304" s="29"/>
      <c r="CAF1304" s="79">
        <f>CAA1304+CAC1304+CAE1304</f>
        <v>25.423728813559322</v>
      </c>
      <c r="CJP1304" s="80"/>
      <c r="CJQ1304" s="28" t="s">
        <v>653</v>
      </c>
      <c r="CJR1304" s="194" t="s">
        <v>654</v>
      </c>
      <c r="CJS1304" s="28" t="s">
        <v>37</v>
      </c>
      <c r="CJT1304" s="28"/>
      <c r="CJU1304" s="29">
        <f>CJU1300</f>
        <v>2</v>
      </c>
      <c r="CJV1304" s="29">
        <f>15/1.18</f>
        <v>12.711864406779661</v>
      </c>
      <c r="CJW1304" s="29">
        <f>CJU1304*CJV1304</f>
        <v>25.423728813559322</v>
      </c>
      <c r="CJX1304" s="28"/>
      <c r="CJY1304" s="29"/>
      <c r="CJZ1304" s="28"/>
      <c r="CKA1304" s="29"/>
      <c r="CKB1304" s="79">
        <f>CJW1304+CJY1304+CKA1304</f>
        <v>25.423728813559322</v>
      </c>
      <c r="CTL1304" s="80"/>
      <c r="CTM1304" s="28" t="s">
        <v>653</v>
      </c>
      <c r="CTN1304" s="194" t="s">
        <v>654</v>
      </c>
      <c r="CTO1304" s="28" t="s">
        <v>37</v>
      </c>
      <c r="CTP1304" s="28"/>
      <c r="CTQ1304" s="29">
        <f>CTQ1300</f>
        <v>2</v>
      </c>
      <c r="CTR1304" s="29">
        <f>15/1.18</f>
        <v>12.711864406779661</v>
      </c>
      <c r="CTS1304" s="29">
        <f>CTQ1304*CTR1304</f>
        <v>25.423728813559322</v>
      </c>
      <c r="CTT1304" s="28"/>
      <c r="CTU1304" s="29"/>
      <c r="CTV1304" s="28"/>
      <c r="CTW1304" s="29"/>
      <c r="CTX1304" s="79">
        <f>CTS1304+CTU1304+CTW1304</f>
        <v>25.423728813559322</v>
      </c>
      <c r="DDH1304" s="80"/>
      <c r="DDI1304" s="28" t="s">
        <v>653</v>
      </c>
      <c r="DDJ1304" s="194" t="s">
        <v>654</v>
      </c>
      <c r="DDK1304" s="28" t="s">
        <v>37</v>
      </c>
      <c r="DDL1304" s="28"/>
      <c r="DDM1304" s="29">
        <f>DDM1300</f>
        <v>2</v>
      </c>
      <c r="DDN1304" s="29">
        <f>15/1.18</f>
        <v>12.711864406779661</v>
      </c>
      <c r="DDO1304" s="29">
        <f>DDM1304*DDN1304</f>
        <v>25.423728813559322</v>
      </c>
      <c r="DDP1304" s="28"/>
      <c r="DDQ1304" s="29"/>
      <c r="DDR1304" s="28"/>
      <c r="DDS1304" s="29"/>
      <c r="DDT1304" s="79">
        <f>DDO1304+DDQ1304+DDS1304</f>
        <v>25.423728813559322</v>
      </c>
      <c r="DND1304" s="80"/>
      <c r="DNE1304" s="28" t="s">
        <v>653</v>
      </c>
      <c r="DNF1304" s="194" t="s">
        <v>654</v>
      </c>
      <c r="DNG1304" s="28" t="s">
        <v>37</v>
      </c>
      <c r="DNH1304" s="28"/>
      <c r="DNI1304" s="29">
        <f>DNI1300</f>
        <v>2</v>
      </c>
      <c r="DNJ1304" s="29">
        <f>15/1.18</f>
        <v>12.711864406779661</v>
      </c>
      <c r="DNK1304" s="29">
        <f>DNI1304*DNJ1304</f>
        <v>25.423728813559322</v>
      </c>
      <c r="DNL1304" s="28"/>
      <c r="DNM1304" s="29"/>
      <c r="DNN1304" s="28"/>
      <c r="DNO1304" s="29"/>
      <c r="DNP1304" s="79">
        <f>DNK1304+DNM1304+DNO1304</f>
        <v>25.423728813559322</v>
      </c>
      <c r="DWZ1304" s="80"/>
      <c r="DXA1304" s="28" t="s">
        <v>653</v>
      </c>
      <c r="DXB1304" s="194" t="s">
        <v>654</v>
      </c>
      <c r="DXC1304" s="28" t="s">
        <v>37</v>
      </c>
      <c r="DXD1304" s="28"/>
      <c r="DXE1304" s="29">
        <f>DXE1300</f>
        <v>2</v>
      </c>
      <c r="DXF1304" s="29">
        <f>15/1.18</f>
        <v>12.711864406779661</v>
      </c>
      <c r="DXG1304" s="29">
        <f>DXE1304*DXF1304</f>
        <v>25.423728813559322</v>
      </c>
      <c r="DXH1304" s="28"/>
      <c r="DXI1304" s="29"/>
      <c r="DXJ1304" s="28"/>
      <c r="DXK1304" s="29"/>
      <c r="DXL1304" s="79">
        <f>DXG1304+DXI1304+DXK1304</f>
        <v>25.423728813559322</v>
      </c>
      <c r="EGV1304" s="80"/>
      <c r="EGW1304" s="28" t="s">
        <v>653</v>
      </c>
      <c r="EGX1304" s="194" t="s">
        <v>654</v>
      </c>
      <c r="EGY1304" s="28" t="s">
        <v>37</v>
      </c>
      <c r="EGZ1304" s="28"/>
      <c r="EHA1304" s="29">
        <f>EHA1300</f>
        <v>2</v>
      </c>
      <c r="EHB1304" s="29">
        <f>15/1.18</f>
        <v>12.711864406779661</v>
      </c>
      <c r="EHC1304" s="29">
        <f>EHA1304*EHB1304</f>
        <v>25.423728813559322</v>
      </c>
      <c r="EHD1304" s="28"/>
      <c r="EHE1304" s="29"/>
      <c r="EHF1304" s="28"/>
      <c r="EHG1304" s="29"/>
      <c r="EHH1304" s="79">
        <f>EHC1304+EHE1304+EHG1304</f>
        <v>25.423728813559322</v>
      </c>
      <c r="EQR1304" s="80"/>
      <c r="EQS1304" s="28" t="s">
        <v>653</v>
      </c>
      <c r="EQT1304" s="194" t="s">
        <v>654</v>
      </c>
      <c r="EQU1304" s="28" t="s">
        <v>37</v>
      </c>
      <c r="EQV1304" s="28"/>
      <c r="EQW1304" s="29">
        <f>EQW1300</f>
        <v>2</v>
      </c>
      <c r="EQX1304" s="29">
        <f>15/1.18</f>
        <v>12.711864406779661</v>
      </c>
      <c r="EQY1304" s="29">
        <f>EQW1304*EQX1304</f>
        <v>25.423728813559322</v>
      </c>
      <c r="EQZ1304" s="28"/>
      <c r="ERA1304" s="29"/>
      <c r="ERB1304" s="28"/>
      <c r="ERC1304" s="29"/>
      <c r="ERD1304" s="79">
        <f>EQY1304+ERA1304+ERC1304</f>
        <v>25.423728813559322</v>
      </c>
      <c r="FAN1304" s="80"/>
      <c r="FAO1304" s="28" t="s">
        <v>653</v>
      </c>
      <c r="FAP1304" s="194" t="s">
        <v>654</v>
      </c>
      <c r="FAQ1304" s="28" t="s">
        <v>37</v>
      </c>
      <c r="FAR1304" s="28"/>
      <c r="FAS1304" s="29">
        <f>FAS1300</f>
        <v>2</v>
      </c>
      <c r="FAT1304" s="29">
        <f>15/1.18</f>
        <v>12.711864406779661</v>
      </c>
      <c r="FAU1304" s="29">
        <f>FAS1304*FAT1304</f>
        <v>25.423728813559322</v>
      </c>
      <c r="FAV1304" s="28"/>
      <c r="FAW1304" s="29"/>
      <c r="FAX1304" s="28"/>
      <c r="FAY1304" s="29"/>
      <c r="FAZ1304" s="79">
        <f>FAU1304+FAW1304+FAY1304</f>
        <v>25.423728813559322</v>
      </c>
      <c r="FKJ1304" s="80"/>
      <c r="FKK1304" s="28" t="s">
        <v>653</v>
      </c>
      <c r="FKL1304" s="194" t="s">
        <v>654</v>
      </c>
      <c r="FKM1304" s="28" t="s">
        <v>37</v>
      </c>
      <c r="FKN1304" s="28"/>
      <c r="FKO1304" s="29">
        <f>FKO1300</f>
        <v>2</v>
      </c>
      <c r="FKP1304" s="29">
        <f>15/1.18</f>
        <v>12.711864406779661</v>
      </c>
      <c r="FKQ1304" s="29">
        <f>FKO1304*FKP1304</f>
        <v>25.423728813559322</v>
      </c>
      <c r="FKR1304" s="28"/>
      <c r="FKS1304" s="29"/>
      <c r="FKT1304" s="28"/>
      <c r="FKU1304" s="29"/>
      <c r="FKV1304" s="79">
        <f>FKQ1304+FKS1304+FKU1304</f>
        <v>25.423728813559322</v>
      </c>
      <c r="FUF1304" s="80"/>
      <c r="FUG1304" s="28" t="s">
        <v>653</v>
      </c>
      <c r="FUH1304" s="194" t="s">
        <v>654</v>
      </c>
      <c r="FUI1304" s="28" t="s">
        <v>37</v>
      </c>
      <c r="FUJ1304" s="28"/>
      <c r="FUK1304" s="29">
        <f>FUK1300</f>
        <v>2</v>
      </c>
      <c r="FUL1304" s="29">
        <f>15/1.18</f>
        <v>12.711864406779661</v>
      </c>
      <c r="FUM1304" s="29">
        <f>FUK1304*FUL1304</f>
        <v>25.423728813559322</v>
      </c>
      <c r="FUN1304" s="28"/>
      <c r="FUO1304" s="29"/>
      <c r="FUP1304" s="28"/>
      <c r="FUQ1304" s="29"/>
      <c r="FUR1304" s="79">
        <f>FUM1304+FUO1304+FUQ1304</f>
        <v>25.423728813559322</v>
      </c>
      <c r="GEB1304" s="80"/>
      <c r="GEC1304" s="28" t="s">
        <v>653</v>
      </c>
      <c r="GED1304" s="194" t="s">
        <v>654</v>
      </c>
      <c r="GEE1304" s="28" t="s">
        <v>37</v>
      </c>
      <c r="GEF1304" s="28"/>
      <c r="GEG1304" s="29">
        <f>GEG1300</f>
        <v>2</v>
      </c>
      <c r="GEH1304" s="29">
        <f>15/1.18</f>
        <v>12.711864406779661</v>
      </c>
      <c r="GEI1304" s="29">
        <f>GEG1304*GEH1304</f>
        <v>25.423728813559322</v>
      </c>
      <c r="GEJ1304" s="28"/>
      <c r="GEK1304" s="29"/>
      <c r="GEL1304" s="28"/>
      <c r="GEM1304" s="29"/>
      <c r="GEN1304" s="79">
        <f>GEI1304+GEK1304+GEM1304</f>
        <v>25.423728813559322</v>
      </c>
      <c r="GNX1304" s="80"/>
      <c r="GNY1304" s="28" t="s">
        <v>653</v>
      </c>
      <c r="GNZ1304" s="194" t="s">
        <v>654</v>
      </c>
      <c r="GOA1304" s="28" t="s">
        <v>37</v>
      </c>
      <c r="GOB1304" s="28"/>
      <c r="GOC1304" s="29">
        <f>GOC1300</f>
        <v>2</v>
      </c>
      <c r="GOD1304" s="29">
        <f>15/1.18</f>
        <v>12.711864406779661</v>
      </c>
      <c r="GOE1304" s="29">
        <f>GOC1304*GOD1304</f>
        <v>25.423728813559322</v>
      </c>
      <c r="GOF1304" s="28"/>
      <c r="GOG1304" s="29"/>
      <c r="GOH1304" s="28"/>
      <c r="GOI1304" s="29"/>
      <c r="GOJ1304" s="79">
        <f>GOE1304+GOG1304+GOI1304</f>
        <v>25.423728813559322</v>
      </c>
      <c r="GXT1304" s="80"/>
      <c r="GXU1304" s="28" t="s">
        <v>653</v>
      </c>
      <c r="GXV1304" s="194" t="s">
        <v>654</v>
      </c>
      <c r="GXW1304" s="28" t="s">
        <v>37</v>
      </c>
      <c r="GXX1304" s="28"/>
      <c r="GXY1304" s="29">
        <f>GXY1300</f>
        <v>2</v>
      </c>
      <c r="GXZ1304" s="29">
        <f>15/1.18</f>
        <v>12.711864406779661</v>
      </c>
      <c r="GYA1304" s="29">
        <f>GXY1304*GXZ1304</f>
        <v>25.423728813559322</v>
      </c>
      <c r="GYB1304" s="28"/>
      <c r="GYC1304" s="29"/>
      <c r="GYD1304" s="28"/>
      <c r="GYE1304" s="29"/>
      <c r="GYF1304" s="79">
        <f>GYA1304+GYC1304+GYE1304</f>
        <v>25.423728813559322</v>
      </c>
      <c r="HHP1304" s="80"/>
      <c r="HHQ1304" s="28" t="s">
        <v>653</v>
      </c>
      <c r="HHR1304" s="194" t="s">
        <v>654</v>
      </c>
      <c r="HHS1304" s="28" t="s">
        <v>37</v>
      </c>
      <c r="HHT1304" s="28"/>
      <c r="HHU1304" s="29">
        <f>HHU1300</f>
        <v>2</v>
      </c>
      <c r="HHV1304" s="29">
        <f>15/1.18</f>
        <v>12.711864406779661</v>
      </c>
      <c r="HHW1304" s="29">
        <f>HHU1304*HHV1304</f>
        <v>25.423728813559322</v>
      </c>
      <c r="HHX1304" s="28"/>
      <c r="HHY1304" s="29"/>
      <c r="HHZ1304" s="28"/>
      <c r="HIA1304" s="29"/>
      <c r="HIB1304" s="79">
        <f>HHW1304+HHY1304+HIA1304</f>
        <v>25.423728813559322</v>
      </c>
      <c r="HRL1304" s="80"/>
      <c r="HRM1304" s="28" t="s">
        <v>653</v>
      </c>
      <c r="HRN1304" s="194" t="s">
        <v>654</v>
      </c>
      <c r="HRO1304" s="28" t="s">
        <v>37</v>
      </c>
      <c r="HRP1304" s="28"/>
      <c r="HRQ1304" s="29">
        <f>HRQ1300</f>
        <v>2</v>
      </c>
      <c r="HRR1304" s="29">
        <f>15/1.18</f>
        <v>12.711864406779661</v>
      </c>
      <c r="HRS1304" s="29">
        <f>HRQ1304*HRR1304</f>
        <v>25.423728813559322</v>
      </c>
      <c r="HRT1304" s="28"/>
      <c r="HRU1304" s="29"/>
      <c r="HRV1304" s="28"/>
      <c r="HRW1304" s="29"/>
      <c r="HRX1304" s="79">
        <f>HRS1304+HRU1304+HRW1304</f>
        <v>25.423728813559322</v>
      </c>
      <c r="IBH1304" s="80"/>
      <c r="IBI1304" s="28" t="s">
        <v>653</v>
      </c>
      <c r="IBJ1304" s="194" t="s">
        <v>654</v>
      </c>
      <c r="IBK1304" s="28" t="s">
        <v>37</v>
      </c>
      <c r="IBL1304" s="28"/>
      <c r="IBM1304" s="29">
        <f>IBM1300</f>
        <v>2</v>
      </c>
      <c r="IBN1304" s="29">
        <f>15/1.18</f>
        <v>12.711864406779661</v>
      </c>
      <c r="IBO1304" s="29">
        <f>IBM1304*IBN1304</f>
        <v>25.423728813559322</v>
      </c>
      <c r="IBP1304" s="28"/>
      <c r="IBQ1304" s="29"/>
      <c r="IBR1304" s="28"/>
      <c r="IBS1304" s="29"/>
      <c r="IBT1304" s="79">
        <f>IBO1304+IBQ1304+IBS1304</f>
        <v>25.423728813559322</v>
      </c>
      <c r="ILD1304" s="80"/>
      <c r="ILE1304" s="28" t="s">
        <v>653</v>
      </c>
      <c r="ILF1304" s="194" t="s">
        <v>654</v>
      </c>
      <c r="ILG1304" s="28" t="s">
        <v>37</v>
      </c>
      <c r="ILH1304" s="28"/>
      <c r="ILI1304" s="29">
        <f>ILI1300</f>
        <v>2</v>
      </c>
      <c r="ILJ1304" s="29">
        <f>15/1.18</f>
        <v>12.711864406779661</v>
      </c>
      <c r="ILK1304" s="29">
        <f>ILI1304*ILJ1304</f>
        <v>25.423728813559322</v>
      </c>
      <c r="ILL1304" s="28"/>
      <c r="ILM1304" s="29"/>
      <c r="ILN1304" s="28"/>
      <c r="ILO1304" s="29"/>
      <c r="ILP1304" s="79">
        <f>ILK1304+ILM1304+ILO1304</f>
        <v>25.423728813559322</v>
      </c>
      <c r="IUZ1304" s="80"/>
      <c r="IVA1304" s="28" t="s">
        <v>653</v>
      </c>
      <c r="IVB1304" s="194" t="s">
        <v>654</v>
      </c>
      <c r="IVC1304" s="28" t="s">
        <v>37</v>
      </c>
      <c r="IVD1304" s="28"/>
      <c r="IVE1304" s="29">
        <f>IVE1300</f>
        <v>2</v>
      </c>
      <c r="IVF1304" s="29">
        <f>15/1.18</f>
        <v>12.711864406779661</v>
      </c>
      <c r="IVG1304" s="29">
        <f>IVE1304*IVF1304</f>
        <v>25.423728813559322</v>
      </c>
      <c r="IVH1304" s="28"/>
      <c r="IVI1304" s="29"/>
      <c r="IVJ1304" s="28"/>
      <c r="IVK1304" s="29"/>
      <c r="IVL1304" s="79">
        <f>IVG1304+IVI1304+IVK1304</f>
        <v>25.423728813559322</v>
      </c>
      <c r="JEV1304" s="80"/>
      <c r="JEW1304" s="28" t="s">
        <v>653</v>
      </c>
      <c r="JEX1304" s="194" t="s">
        <v>654</v>
      </c>
      <c r="JEY1304" s="28" t="s">
        <v>37</v>
      </c>
      <c r="JEZ1304" s="28"/>
      <c r="JFA1304" s="29">
        <f>JFA1300</f>
        <v>2</v>
      </c>
      <c r="JFB1304" s="29">
        <f>15/1.18</f>
        <v>12.711864406779661</v>
      </c>
      <c r="JFC1304" s="29">
        <f>JFA1304*JFB1304</f>
        <v>25.423728813559322</v>
      </c>
      <c r="JFD1304" s="28"/>
      <c r="JFE1304" s="29"/>
      <c r="JFF1304" s="28"/>
      <c r="JFG1304" s="29"/>
      <c r="JFH1304" s="79">
        <f>JFC1304+JFE1304+JFG1304</f>
        <v>25.423728813559322</v>
      </c>
      <c r="JOR1304" s="80"/>
      <c r="JOS1304" s="28" t="s">
        <v>653</v>
      </c>
      <c r="JOT1304" s="194" t="s">
        <v>654</v>
      </c>
      <c r="JOU1304" s="28" t="s">
        <v>37</v>
      </c>
      <c r="JOV1304" s="28"/>
      <c r="JOW1304" s="29">
        <f>JOW1300</f>
        <v>2</v>
      </c>
      <c r="JOX1304" s="29">
        <f>15/1.18</f>
        <v>12.711864406779661</v>
      </c>
      <c r="JOY1304" s="29">
        <f>JOW1304*JOX1304</f>
        <v>25.423728813559322</v>
      </c>
      <c r="JOZ1304" s="28"/>
      <c r="JPA1304" s="29"/>
      <c r="JPB1304" s="28"/>
      <c r="JPC1304" s="29"/>
      <c r="JPD1304" s="79">
        <f>JOY1304+JPA1304+JPC1304</f>
        <v>25.423728813559322</v>
      </c>
      <c r="JYN1304" s="80"/>
      <c r="JYO1304" s="28" t="s">
        <v>653</v>
      </c>
      <c r="JYP1304" s="194" t="s">
        <v>654</v>
      </c>
      <c r="JYQ1304" s="28" t="s">
        <v>37</v>
      </c>
      <c r="JYR1304" s="28"/>
      <c r="JYS1304" s="29">
        <f>JYS1300</f>
        <v>2</v>
      </c>
      <c r="JYT1304" s="29">
        <f>15/1.18</f>
        <v>12.711864406779661</v>
      </c>
      <c r="JYU1304" s="29">
        <f>JYS1304*JYT1304</f>
        <v>25.423728813559322</v>
      </c>
      <c r="JYV1304" s="28"/>
      <c r="JYW1304" s="29"/>
      <c r="JYX1304" s="28"/>
      <c r="JYY1304" s="29"/>
      <c r="JYZ1304" s="79">
        <f>JYU1304+JYW1304+JYY1304</f>
        <v>25.423728813559322</v>
      </c>
      <c r="KIJ1304" s="80"/>
      <c r="KIK1304" s="28" t="s">
        <v>653</v>
      </c>
      <c r="KIL1304" s="194" t="s">
        <v>654</v>
      </c>
      <c r="KIM1304" s="28" t="s">
        <v>37</v>
      </c>
      <c r="KIN1304" s="28"/>
      <c r="KIO1304" s="29">
        <f>KIO1300</f>
        <v>2</v>
      </c>
      <c r="KIP1304" s="29">
        <f>15/1.18</f>
        <v>12.711864406779661</v>
      </c>
      <c r="KIQ1304" s="29">
        <f>KIO1304*KIP1304</f>
        <v>25.423728813559322</v>
      </c>
      <c r="KIR1304" s="28"/>
      <c r="KIS1304" s="29"/>
      <c r="KIT1304" s="28"/>
      <c r="KIU1304" s="29"/>
      <c r="KIV1304" s="79">
        <f>KIQ1304+KIS1304+KIU1304</f>
        <v>25.423728813559322</v>
      </c>
      <c r="KSF1304" s="80"/>
      <c r="KSG1304" s="28" t="s">
        <v>653</v>
      </c>
      <c r="KSH1304" s="194" t="s">
        <v>654</v>
      </c>
      <c r="KSI1304" s="28" t="s">
        <v>37</v>
      </c>
      <c r="KSJ1304" s="28"/>
      <c r="KSK1304" s="29">
        <f>KSK1300</f>
        <v>2</v>
      </c>
      <c r="KSL1304" s="29">
        <f>15/1.18</f>
        <v>12.711864406779661</v>
      </c>
      <c r="KSM1304" s="29">
        <f>KSK1304*KSL1304</f>
        <v>25.423728813559322</v>
      </c>
      <c r="KSN1304" s="28"/>
      <c r="KSO1304" s="29"/>
      <c r="KSP1304" s="28"/>
      <c r="KSQ1304" s="29"/>
      <c r="KSR1304" s="79">
        <f>KSM1304+KSO1304+KSQ1304</f>
        <v>25.423728813559322</v>
      </c>
      <c r="LCB1304" s="80"/>
      <c r="LCC1304" s="28" t="s">
        <v>653</v>
      </c>
      <c r="LCD1304" s="194" t="s">
        <v>654</v>
      </c>
      <c r="LCE1304" s="28" t="s">
        <v>37</v>
      </c>
      <c r="LCF1304" s="28"/>
      <c r="LCG1304" s="29">
        <f>LCG1300</f>
        <v>2</v>
      </c>
      <c r="LCH1304" s="29">
        <f>15/1.18</f>
        <v>12.711864406779661</v>
      </c>
      <c r="LCI1304" s="29">
        <f>LCG1304*LCH1304</f>
        <v>25.423728813559322</v>
      </c>
      <c r="LCJ1304" s="28"/>
      <c r="LCK1304" s="29"/>
      <c r="LCL1304" s="28"/>
      <c r="LCM1304" s="29"/>
      <c r="LCN1304" s="79">
        <f>LCI1304+LCK1304+LCM1304</f>
        <v>25.423728813559322</v>
      </c>
      <c r="LLX1304" s="80"/>
      <c r="LLY1304" s="28" t="s">
        <v>653</v>
      </c>
      <c r="LLZ1304" s="194" t="s">
        <v>654</v>
      </c>
      <c r="LMA1304" s="28" t="s">
        <v>37</v>
      </c>
      <c r="LMB1304" s="28"/>
      <c r="LMC1304" s="29">
        <f>LMC1300</f>
        <v>2</v>
      </c>
      <c r="LMD1304" s="29">
        <f>15/1.18</f>
        <v>12.711864406779661</v>
      </c>
      <c r="LME1304" s="29">
        <f>LMC1304*LMD1304</f>
        <v>25.423728813559322</v>
      </c>
      <c r="LMF1304" s="28"/>
      <c r="LMG1304" s="29"/>
      <c r="LMH1304" s="28"/>
      <c r="LMI1304" s="29"/>
      <c r="LMJ1304" s="79">
        <f>LME1304+LMG1304+LMI1304</f>
        <v>25.423728813559322</v>
      </c>
      <c r="LVT1304" s="80"/>
      <c r="LVU1304" s="28" t="s">
        <v>653</v>
      </c>
      <c r="LVV1304" s="194" t="s">
        <v>654</v>
      </c>
      <c r="LVW1304" s="28" t="s">
        <v>37</v>
      </c>
      <c r="LVX1304" s="28"/>
      <c r="LVY1304" s="29">
        <f>LVY1300</f>
        <v>2</v>
      </c>
      <c r="LVZ1304" s="29">
        <f>15/1.18</f>
        <v>12.711864406779661</v>
      </c>
      <c r="LWA1304" s="29">
        <f>LVY1304*LVZ1304</f>
        <v>25.423728813559322</v>
      </c>
      <c r="LWB1304" s="28"/>
      <c r="LWC1304" s="29"/>
      <c r="LWD1304" s="28"/>
      <c r="LWE1304" s="29"/>
      <c r="LWF1304" s="79">
        <f>LWA1304+LWC1304+LWE1304</f>
        <v>25.423728813559322</v>
      </c>
      <c r="MFP1304" s="80"/>
      <c r="MFQ1304" s="28" t="s">
        <v>653</v>
      </c>
      <c r="MFR1304" s="194" t="s">
        <v>654</v>
      </c>
      <c r="MFS1304" s="28" t="s">
        <v>37</v>
      </c>
      <c r="MFT1304" s="28"/>
      <c r="MFU1304" s="29">
        <f>MFU1300</f>
        <v>2</v>
      </c>
      <c r="MFV1304" s="29">
        <f>15/1.18</f>
        <v>12.711864406779661</v>
      </c>
      <c r="MFW1304" s="29">
        <f>MFU1304*MFV1304</f>
        <v>25.423728813559322</v>
      </c>
      <c r="MFX1304" s="28"/>
      <c r="MFY1304" s="29"/>
      <c r="MFZ1304" s="28"/>
      <c r="MGA1304" s="29"/>
      <c r="MGB1304" s="79">
        <f>MFW1304+MFY1304+MGA1304</f>
        <v>25.423728813559322</v>
      </c>
      <c r="MPL1304" s="80"/>
      <c r="MPM1304" s="28" t="s">
        <v>653</v>
      </c>
      <c r="MPN1304" s="194" t="s">
        <v>654</v>
      </c>
      <c r="MPO1304" s="28" t="s">
        <v>37</v>
      </c>
      <c r="MPP1304" s="28"/>
      <c r="MPQ1304" s="29">
        <f>MPQ1300</f>
        <v>2</v>
      </c>
      <c r="MPR1304" s="29">
        <f>15/1.18</f>
        <v>12.711864406779661</v>
      </c>
      <c r="MPS1304" s="29">
        <f>MPQ1304*MPR1304</f>
        <v>25.423728813559322</v>
      </c>
      <c r="MPT1304" s="28"/>
      <c r="MPU1304" s="29"/>
      <c r="MPV1304" s="28"/>
      <c r="MPW1304" s="29"/>
      <c r="MPX1304" s="79">
        <f>MPS1304+MPU1304+MPW1304</f>
        <v>25.423728813559322</v>
      </c>
      <c r="MZH1304" s="80"/>
      <c r="MZI1304" s="28" t="s">
        <v>653</v>
      </c>
      <c r="MZJ1304" s="194" t="s">
        <v>654</v>
      </c>
      <c r="MZK1304" s="28" t="s">
        <v>37</v>
      </c>
      <c r="MZL1304" s="28"/>
      <c r="MZM1304" s="29">
        <f>MZM1300</f>
        <v>2</v>
      </c>
      <c r="MZN1304" s="29">
        <f>15/1.18</f>
        <v>12.711864406779661</v>
      </c>
      <c r="MZO1304" s="29">
        <f>MZM1304*MZN1304</f>
        <v>25.423728813559322</v>
      </c>
      <c r="MZP1304" s="28"/>
      <c r="MZQ1304" s="29"/>
      <c r="MZR1304" s="28"/>
      <c r="MZS1304" s="29"/>
      <c r="MZT1304" s="79">
        <f>MZO1304+MZQ1304+MZS1304</f>
        <v>25.423728813559322</v>
      </c>
      <c r="NJD1304" s="80"/>
      <c r="NJE1304" s="28" t="s">
        <v>653</v>
      </c>
      <c r="NJF1304" s="194" t="s">
        <v>654</v>
      </c>
      <c r="NJG1304" s="28" t="s">
        <v>37</v>
      </c>
      <c r="NJH1304" s="28"/>
      <c r="NJI1304" s="29">
        <f>NJI1300</f>
        <v>2</v>
      </c>
      <c r="NJJ1304" s="29">
        <f>15/1.18</f>
        <v>12.711864406779661</v>
      </c>
      <c r="NJK1304" s="29">
        <f>NJI1304*NJJ1304</f>
        <v>25.423728813559322</v>
      </c>
      <c r="NJL1304" s="28"/>
      <c r="NJM1304" s="29"/>
      <c r="NJN1304" s="28"/>
      <c r="NJO1304" s="29"/>
      <c r="NJP1304" s="79">
        <f>NJK1304+NJM1304+NJO1304</f>
        <v>25.423728813559322</v>
      </c>
      <c r="NSZ1304" s="80"/>
      <c r="NTA1304" s="28" t="s">
        <v>653</v>
      </c>
      <c r="NTB1304" s="194" t="s">
        <v>654</v>
      </c>
      <c r="NTC1304" s="28" t="s">
        <v>37</v>
      </c>
      <c r="NTD1304" s="28"/>
      <c r="NTE1304" s="29">
        <f>NTE1300</f>
        <v>2</v>
      </c>
      <c r="NTF1304" s="29">
        <f>15/1.18</f>
        <v>12.711864406779661</v>
      </c>
      <c r="NTG1304" s="29">
        <f>NTE1304*NTF1304</f>
        <v>25.423728813559322</v>
      </c>
      <c r="NTH1304" s="28"/>
      <c r="NTI1304" s="29"/>
      <c r="NTJ1304" s="28"/>
      <c r="NTK1304" s="29"/>
      <c r="NTL1304" s="79">
        <f>NTG1304+NTI1304+NTK1304</f>
        <v>25.423728813559322</v>
      </c>
      <c r="OCV1304" s="80"/>
      <c r="OCW1304" s="28" t="s">
        <v>653</v>
      </c>
      <c r="OCX1304" s="194" t="s">
        <v>654</v>
      </c>
      <c r="OCY1304" s="28" t="s">
        <v>37</v>
      </c>
      <c r="OCZ1304" s="28"/>
      <c r="ODA1304" s="29">
        <f>ODA1300</f>
        <v>2</v>
      </c>
      <c r="ODB1304" s="29">
        <f>15/1.18</f>
        <v>12.711864406779661</v>
      </c>
      <c r="ODC1304" s="29">
        <f>ODA1304*ODB1304</f>
        <v>25.423728813559322</v>
      </c>
      <c r="ODD1304" s="28"/>
      <c r="ODE1304" s="29"/>
      <c r="ODF1304" s="28"/>
      <c r="ODG1304" s="29"/>
      <c r="ODH1304" s="79">
        <f>ODC1304+ODE1304+ODG1304</f>
        <v>25.423728813559322</v>
      </c>
      <c r="OMR1304" s="80"/>
      <c r="OMS1304" s="28" t="s">
        <v>653</v>
      </c>
      <c r="OMT1304" s="194" t="s">
        <v>654</v>
      </c>
      <c r="OMU1304" s="28" t="s">
        <v>37</v>
      </c>
      <c r="OMV1304" s="28"/>
      <c r="OMW1304" s="29">
        <f>OMW1300</f>
        <v>2</v>
      </c>
      <c r="OMX1304" s="29">
        <f>15/1.18</f>
        <v>12.711864406779661</v>
      </c>
      <c r="OMY1304" s="29">
        <f>OMW1304*OMX1304</f>
        <v>25.423728813559322</v>
      </c>
      <c r="OMZ1304" s="28"/>
      <c r="ONA1304" s="29"/>
      <c r="ONB1304" s="28"/>
      <c r="ONC1304" s="29"/>
      <c r="OND1304" s="79">
        <f>OMY1304+ONA1304+ONC1304</f>
        <v>25.423728813559322</v>
      </c>
      <c r="OWN1304" s="80"/>
      <c r="OWO1304" s="28" t="s">
        <v>653</v>
      </c>
      <c r="OWP1304" s="194" t="s">
        <v>654</v>
      </c>
      <c r="OWQ1304" s="28" t="s">
        <v>37</v>
      </c>
      <c r="OWR1304" s="28"/>
      <c r="OWS1304" s="29">
        <f>OWS1300</f>
        <v>2</v>
      </c>
      <c r="OWT1304" s="29">
        <f>15/1.18</f>
        <v>12.711864406779661</v>
      </c>
      <c r="OWU1304" s="29">
        <f>OWS1304*OWT1304</f>
        <v>25.423728813559322</v>
      </c>
      <c r="OWV1304" s="28"/>
      <c r="OWW1304" s="29"/>
      <c r="OWX1304" s="28"/>
      <c r="OWY1304" s="29"/>
      <c r="OWZ1304" s="79">
        <f>OWU1304+OWW1304+OWY1304</f>
        <v>25.423728813559322</v>
      </c>
      <c r="PGJ1304" s="80"/>
      <c r="PGK1304" s="28" t="s">
        <v>653</v>
      </c>
      <c r="PGL1304" s="194" t="s">
        <v>654</v>
      </c>
      <c r="PGM1304" s="28" t="s">
        <v>37</v>
      </c>
      <c r="PGN1304" s="28"/>
      <c r="PGO1304" s="29">
        <f>PGO1300</f>
        <v>2</v>
      </c>
      <c r="PGP1304" s="29">
        <f>15/1.18</f>
        <v>12.711864406779661</v>
      </c>
      <c r="PGQ1304" s="29">
        <f>PGO1304*PGP1304</f>
        <v>25.423728813559322</v>
      </c>
      <c r="PGR1304" s="28"/>
      <c r="PGS1304" s="29"/>
      <c r="PGT1304" s="28"/>
      <c r="PGU1304" s="29"/>
      <c r="PGV1304" s="79">
        <f>PGQ1304+PGS1304+PGU1304</f>
        <v>25.423728813559322</v>
      </c>
      <c r="PQF1304" s="80"/>
      <c r="PQG1304" s="28" t="s">
        <v>653</v>
      </c>
      <c r="PQH1304" s="194" t="s">
        <v>654</v>
      </c>
      <c r="PQI1304" s="28" t="s">
        <v>37</v>
      </c>
      <c r="PQJ1304" s="28"/>
      <c r="PQK1304" s="29">
        <f>PQK1300</f>
        <v>2</v>
      </c>
      <c r="PQL1304" s="29">
        <f>15/1.18</f>
        <v>12.711864406779661</v>
      </c>
      <c r="PQM1304" s="29">
        <f>PQK1304*PQL1304</f>
        <v>25.423728813559322</v>
      </c>
      <c r="PQN1304" s="28"/>
      <c r="PQO1304" s="29"/>
      <c r="PQP1304" s="28"/>
      <c r="PQQ1304" s="29"/>
      <c r="PQR1304" s="79">
        <f>PQM1304+PQO1304+PQQ1304</f>
        <v>25.423728813559322</v>
      </c>
      <c r="QAB1304" s="80"/>
      <c r="QAC1304" s="28" t="s">
        <v>653</v>
      </c>
      <c r="QAD1304" s="194" t="s">
        <v>654</v>
      </c>
      <c r="QAE1304" s="28" t="s">
        <v>37</v>
      </c>
      <c r="QAF1304" s="28"/>
      <c r="QAG1304" s="29">
        <f>QAG1300</f>
        <v>2</v>
      </c>
      <c r="QAH1304" s="29">
        <f>15/1.18</f>
        <v>12.711864406779661</v>
      </c>
      <c r="QAI1304" s="29">
        <f>QAG1304*QAH1304</f>
        <v>25.423728813559322</v>
      </c>
      <c r="QAJ1304" s="28"/>
      <c r="QAK1304" s="29"/>
      <c r="QAL1304" s="28"/>
      <c r="QAM1304" s="29"/>
      <c r="QAN1304" s="79">
        <f>QAI1304+QAK1304+QAM1304</f>
        <v>25.423728813559322</v>
      </c>
      <c r="QJX1304" s="80"/>
      <c r="QJY1304" s="28" t="s">
        <v>653</v>
      </c>
      <c r="QJZ1304" s="194" t="s">
        <v>654</v>
      </c>
      <c r="QKA1304" s="28" t="s">
        <v>37</v>
      </c>
      <c r="QKB1304" s="28"/>
      <c r="QKC1304" s="29">
        <f>QKC1300</f>
        <v>2</v>
      </c>
      <c r="QKD1304" s="29">
        <f>15/1.18</f>
        <v>12.711864406779661</v>
      </c>
      <c r="QKE1304" s="29">
        <f>QKC1304*QKD1304</f>
        <v>25.423728813559322</v>
      </c>
      <c r="QKF1304" s="28"/>
      <c r="QKG1304" s="29"/>
      <c r="QKH1304" s="28"/>
      <c r="QKI1304" s="29"/>
      <c r="QKJ1304" s="79">
        <f>QKE1304+QKG1304+QKI1304</f>
        <v>25.423728813559322</v>
      </c>
      <c r="QTT1304" s="80"/>
      <c r="QTU1304" s="28" t="s">
        <v>653</v>
      </c>
      <c r="QTV1304" s="194" t="s">
        <v>654</v>
      </c>
      <c r="QTW1304" s="28" t="s">
        <v>37</v>
      </c>
      <c r="QTX1304" s="28"/>
      <c r="QTY1304" s="29">
        <f>QTY1300</f>
        <v>2</v>
      </c>
      <c r="QTZ1304" s="29">
        <f>15/1.18</f>
        <v>12.711864406779661</v>
      </c>
      <c r="QUA1304" s="29">
        <f>QTY1304*QTZ1304</f>
        <v>25.423728813559322</v>
      </c>
      <c r="QUB1304" s="28"/>
      <c r="QUC1304" s="29"/>
      <c r="QUD1304" s="28"/>
      <c r="QUE1304" s="29"/>
      <c r="QUF1304" s="79">
        <f>QUA1304+QUC1304+QUE1304</f>
        <v>25.423728813559322</v>
      </c>
      <c r="RDP1304" s="80"/>
      <c r="RDQ1304" s="28" t="s">
        <v>653</v>
      </c>
      <c r="RDR1304" s="194" t="s">
        <v>654</v>
      </c>
      <c r="RDS1304" s="28" t="s">
        <v>37</v>
      </c>
      <c r="RDT1304" s="28"/>
      <c r="RDU1304" s="29">
        <f>RDU1300</f>
        <v>2</v>
      </c>
      <c r="RDV1304" s="29">
        <f>15/1.18</f>
        <v>12.711864406779661</v>
      </c>
      <c r="RDW1304" s="29">
        <f>RDU1304*RDV1304</f>
        <v>25.423728813559322</v>
      </c>
      <c r="RDX1304" s="28"/>
      <c r="RDY1304" s="29"/>
      <c r="RDZ1304" s="28"/>
      <c r="REA1304" s="29"/>
      <c r="REB1304" s="79">
        <f>RDW1304+RDY1304+REA1304</f>
        <v>25.423728813559322</v>
      </c>
      <c r="RNL1304" s="80"/>
      <c r="RNM1304" s="28" t="s">
        <v>653</v>
      </c>
      <c r="RNN1304" s="194" t="s">
        <v>654</v>
      </c>
      <c r="RNO1304" s="28" t="s">
        <v>37</v>
      </c>
      <c r="RNP1304" s="28"/>
      <c r="RNQ1304" s="29">
        <f>RNQ1300</f>
        <v>2</v>
      </c>
      <c r="RNR1304" s="29">
        <f>15/1.18</f>
        <v>12.711864406779661</v>
      </c>
      <c r="RNS1304" s="29">
        <f>RNQ1304*RNR1304</f>
        <v>25.423728813559322</v>
      </c>
      <c r="RNT1304" s="28"/>
      <c r="RNU1304" s="29"/>
      <c r="RNV1304" s="28"/>
      <c r="RNW1304" s="29"/>
      <c r="RNX1304" s="79">
        <f>RNS1304+RNU1304+RNW1304</f>
        <v>25.423728813559322</v>
      </c>
      <c r="RXH1304" s="80"/>
      <c r="RXI1304" s="28" t="s">
        <v>653</v>
      </c>
      <c r="RXJ1304" s="194" t="s">
        <v>654</v>
      </c>
      <c r="RXK1304" s="28" t="s">
        <v>37</v>
      </c>
      <c r="RXL1304" s="28"/>
      <c r="RXM1304" s="29">
        <f>RXM1300</f>
        <v>2</v>
      </c>
      <c r="RXN1304" s="29">
        <f>15/1.18</f>
        <v>12.711864406779661</v>
      </c>
      <c r="RXO1304" s="29">
        <f>RXM1304*RXN1304</f>
        <v>25.423728813559322</v>
      </c>
      <c r="RXP1304" s="28"/>
      <c r="RXQ1304" s="29"/>
      <c r="RXR1304" s="28"/>
      <c r="RXS1304" s="29"/>
      <c r="RXT1304" s="79">
        <f>RXO1304+RXQ1304+RXS1304</f>
        <v>25.423728813559322</v>
      </c>
      <c r="SHD1304" s="80"/>
      <c r="SHE1304" s="28" t="s">
        <v>653</v>
      </c>
      <c r="SHF1304" s="194" t="s">
        <v>654</v>
      </c>
      <c r="SHG1304" s="28" t="s">
        <v>37</v>
      </c>
      <c r="SHH1304" s="28"/>
      <c r="SHI1304" s="29">
        <f>SHI1300</f>
        <v>2</v>
      </c>
      <c r="SHJ1304" s="29">
        <f>15/1.18</f>
        <v>12.711864406779661</v>
      </c>
      <c r="SHK1304" s="29">
        <f>SHI1304*SHJ1304</f>
        <v>25.423728813559322</v>
      </c>
      <c r="SHL1304" s="28"/>
      <c r="SHM1304" s="29"/>
      <c r="SHN1304" s="28"/>
      <c r="SHO1304" s="29"/>
      <c r="SHP1304" s="79">
        <f>SHK1304+SHM1304+SHO1304</f>
        <v>25.423728813559322</v>
      </c>
      <c r="SQZ1304" s="80"/>
      <c r="SRA1304" s="28" t="s">
        <v>653</v>
      </c>
      <c r="SRB1304" s="194" t="s">
        <v>654</v>
      </c>
      <c r="SRC1304" s="28" t="s">
        <v>37</v>
      </c>
      <c r="SRD1304" s="28"/>
      <c r="SRE1304" s="29">
        <f>SRE1300</f>
        <v>2</v>
      </c>
      <c r="SRF1304" s="29">
        <f>15/1.18</f>
        <v>12.711864406779661</v>
      </c>
      <c r="SRG1304" s="29">
        <f>SRE1304*SRF1304</f>
        <v>25.423728813559322</v>
      </c>
      <c r="SRH1304" s="28"/>
      <c r="SRI1304" s="29"/>
      <c r="SRJ1304" s="28"/>
      <c r="SRK1304" s="29"/>
      <c r="SRL1304" s="79">
        <f>SRG1304+SRI1304+SRK1304</f>
        <v>25.423728813559322</v>
      </c>
      <c r="TAV1304" s="80"/>
      <c r="TAW1304" s="28" t="s">
        <v>653</v>
      </c>
      <c r="TAX1304" s="194" t="s">
        <v>654</v>
      </c>
      <c r="TAY1304" s="28" t="s">
        <v>37</v>
      </c>
      <c r="TAZ1304" s="28"/>
      <c r="TBA1304" s="29">
        <f>TBA1300</f>
        <v>2</v>
      </c>
      <c r="TBB1304" s="29">
        <f>15/1.18</f>
        <v>12.711864406779661</v>
      </c>
      <c r="TBC1304" s="29">
        <f>TBA1304*TBB1304</f>
        <v>25.423728813559322</v>
      </c>
      <c r="TBD1304" s="28"/>
      <c r="TBE1304" s="29"/>
      <c r="TBF1304" s="28"/>
      <c r="TBG1304" s="29"/>
      <c r="TBH1304" s="79">
        <f>TBC1304+TBE1304+TBG1304</f>
        <v>25.423728813559322</v>
      </c>
      <c r="TKR1304" s="80"/>
      <c r="TKS1304" s="28" t="s">
        <v>653</v>
      </c>
      <c r="TKT1304" s="194" t="s">
        <v>654</v>
      </c>
      <c r="TKU1304" s="28" t="s">
        <v>37</v>
      </c>
      <c r="TKV1304" s="28"/>
      <c r="TKW1304" s="29">
        <f>TKW1300</f>
        <v>2</v>
      </c>
      <c r="TKX1304" s="29">
        <f>15/1.18</f>
        <v>12.711864406779661</v>
      </c>
      <c r="TKY1304" s="29">
        <f>TKW1304*TKX1304</f>
        <v>25.423728813559322</v>
      </c>
      <c r="TKZ1304" s="28"/>
      <c r="TLA1304" s="29"/>
      <c r="TLB1304" s="28"/>
      <c r="TLC1304" s="29"/>
      <c r="TLD1304" s="79">
        <f>TKY1304+TLA1304+TLC1304</f>
        <v>25.423728813559322</v>
      </c>
      <c r="TUN1304" s="80"/>
      <c r="TUO1304" s="28" t="s">
        <v>653</v>
      </c>
      <c r="TUP1304" s="194" t="s">
        <v>654</v>
      </c>
      <c r="TUQ1304" s="28" t="s">
        <v>37</v>
      </c>
      <c r="TUR1304" s="28"/>
      <c r="TUS1304" s="29">
        <f>TUS1300</f>
        <v>2</v>
      </c>
      <c r="TUT1304" s="29">
        <f>15/1.18</f>
        <v>12.711864406779661</v>
      </c>
      <c r="TUU1304" s="29">
        <f>TUS1304*TUT1304</f>
        <v>25.423728813559322</v>
      </c>
      <c r="TUV1304" s="28"/>
      <c r="TUW1304" s="29"/>
      <c r="TUX1304" s="28"/>
      <c r="TUY1304" s="29"/>
      <c r="TUZ1304" s="79">
        <f>TUU1304+TUW1304+TUY1304</f>
        <v>25.423728813559322</v>
      </c>
      <c r="UEJ1304" s="80"/>
      <c r="UEK1304" s="28" t="s">
        <v>653</v>
      </c>
      <c r="UEL1304" s="194" t="s">
        <v>654</v>
      </c>
      <c r="UEM1304" s="28" t="s">
        <v>37</v>
      </c>
      <c r="UEN1304" s="28"/>
      <c r="UEO1304" s="29">
        <f>UEO1300</f>
        <v>2</v>
      </c>
      <c r="UEP1304" s="29">
        <f>15/1.18</f>
        <v>12.711864406779661</v>
      </c>
      <c r="UEQ1304" s="29">
        <f>UEO1304*UEP1304</f>
        <v>25.423728813559322</v>
      </c>
      <c r="UER1304" s="28"/>
      <c r="UES1304" s="29"/>
      <c r="UET1304" s="28"/>
      <c r="UEU1304" s="29"/>
      <c r="UEV1304" s="79">
        <f>UEQ1304+UES1304+UEU1304</f>
        <v>25.423728813559322</v>
      </c>
      <c r="UOF1304" s="80"/>
      <c r="UOG1304" s="28" t="s">
        <v>653</v>
      </c>
      <c r="UOH1304" s="194" t="s">
        <v>654</v>
      </c>
      <c r="UOI1304" s="28" t="s">
        <v>37</v>
      </c>
      <c r="UOJ1304" s="28"/>
      <c r="UOK1304" s="29">
        <f>UOK1300</f>
        <v>2</v>
      </c>
      <c r="UOL1304" s="29">
        <f>15/1.18</f>
        <v>12.711864406779661</v>
      </c>
      <c r="UOM1304" s="29">
        <f>UOK1304*UOL1304</f>
        <v>25.423728813559322</v>
      </c>
      <c r="UON1304" s="28"/>
      <c r="UOO1304" s="29"/>
      <c r="UOP1304" s="28"/>
      <c r="UOQ1304" s="29"/>
      <c r="UOR1304" s="79">
        <f>UOM1304+UOO1304+UOQ1304</f>
        <v>25.423728813559322</v>
      </c>
      <c r="UYB1304" s="80"/>
      <c r="UYC1304" s="28" t="s">
        <v>653</v>
      </c>
      <c r="UYD1304" s="194" t="s">
        <v>654</v>
      </c>
      <c r="UYE1304" s="28" t="s">
        <v>37</v>
      </c>
      <c r="UYF1304" s="28"/>
      <c r="UYG1304" s="29">
        <f>UYG1300</f>
        <v>2</v>
      </c>
      <c r="UYH1304" s="29">
        <f>15/1.18</f>
        <v>12.711864406779661</v>
      </c>
      <c r="UYI1304" s="29">
        <f>UYG1304*UYH1304</f>
        <v>25.423728813559322</v>
      </c>
      <c r="UYJ1304" s="28"/>
      <c r="UYK1304" s="29"/>
      <c r="UYL1304" s="28"/>
      <c r="UYM1304" s="29"/>
      <c r="UYN1304" s="79">
        <f>UYI1304+UYK1304+UYM1304</f>
        <v>25.423728813559322</v>
      </c>
      <c r="VHX1304" s="80"/>
      <c r="VHY1304" s="28" t="s">
        <v>653</v>
      </c>
      <c r="VHZ1304" s="194" t="s">
        <v>654</v>
      </c>
      <c r="VIA1304" s="28" t="s">
        <v>37</v>
      </c>
      <c r="VIB1304" s="28"/>
      <c r="VIC1304" s="29">
        <f>VIC1300</f>
        <v>2</v>
      </c>
      <c r="VID1304" s="29">
        <f>15/1.18</f>
        <v>12.711864406779661</v>
      </c>
      <c r="VIE1304" s="29">
        <f>VIC1304*VID1304</f>
        <v>25.423728813559322</v>
      </c>
      <c r="VIF1304" s="28"/>
      <c r="VIG1304" s="29"/>
      <c r="VIH1304" s="28"/>
      <c r="VII1304" s="29"/>
      <c r="VIJ1304" s="79">
        <f>VIE1304+VIG1304+VII1304</f>
        <v>25.423728813559322</v>
      </c>
      <c r="VRT1304" s="80"/>
      <c r="VRU1304" s="28" t="s">
        <v>653</v>
      </c>
      <c r="VRV1304" s="194" t="s">
        <v>654</v>
      </c>
      <c r="VRW1304" s="28" t="s">
        <v>37</v>
      </c>
      <c r="VRX1304" s="28"/>
      <c r="VRY1304" s="29">
        <f>VRY1300</f>
        <v>2</v>
      </c>
      <c r="VRZ1304" s="29">
        <f>15/1.18</f>
        <v>12.711864406779661</v>
      </c>
      <c r="VSA1304" s="29">
        <f>VRY1304*VRZ1304</f>
        <v>25.423728813559322</v>
      </c>
      <c r="VSB1304" s="28"/>
      <c r="VSC1304" s="29"/>
      <c r="VSD1304" s="28"/>
      <c r="VSE1304" s="29"/>
      <c r="VSF1304" s="79">
        <f>VSA1304+VSC1304+VSE1304</f>
        <v>25.423728813559322</v>
      </c>
      <c r="WBP1304" s="80"/>
      <c r="WBQ1304" s="28" t="s">
        <v>653</v>
      </c>
      <c r="WBR1304" s="194" t="s">
        <v>654</v>
      </c>
      <c r="WBS1304" s="28" t="s">
        <v>37</v>
      </c>
      <c r="WBT1304" s="28"/>
      <c r="WBU1304" s="29">
        <f>WBU1300</f>
        <v>2</v>
      </c>
      <c r="WBV1304" s="29">
        <f>15/1.18</f>
        <v>12.711864406779661</v>
      </c>
      <c r="WBW1304" s="29">
        <f>WBU1304*WBV1304</f>
        <v>25.423728813559322</v>
      </c>
      <c r="WBX1304" s="28"/>
      <c r="WBY1304" s="29"/>
      <c r="WBZ1304" s="28"/>
      <c r="WCA1304" s="29"/>
      <c r="WCB1304" s="79">
        <f>WBW1304+WBY1304+WCA1304</f>
        <v>25.423728813559322</v>
      </c>
      <c r="WLL1304" s="80"/>
      <c r="WLM1304" s="28" t="s">
        <v>653</v>
      </c>
      <c r="WLN1304" s="194" t="s">
        <v>654</v>
      </c>
      <c r="WLO1304" s="28" t="s">
        <v>37</v>
      </c>
      <c r="WLP1304" s="28"/>
      <c r="WLQ1304" s="29">
        <f>WLQ1300</f>
        <v>2</v>
      </c>
      <c r="WLR1304" s="29">
        <f>15/1.18</f>
        <v>12.711864406779661</v>
      </c>
      <c r="WLS1304" s="29">
        <f>WLQ1304*WLR1304</f>
        <v>25.423728813559322</v>
      </c>
      <c r="WLT1304" s="28"/>
      <c r="WLU1304" s="29"/>
      <c r="WLV1304" s="28"/>
      <c r="WLW1304" s="29"/>
      <c r="WLX1304" s="79">
        <f>WLS1304+WLU1304+WLW1304</f>
        <v>25.423728813559322</v>
      </c>
      <c r="WVH1304" s="80"/>
      <c r="WVI1304" s="28" t="s">
        <v>653</v>
      </c>
      <c r="WVJ1304" s="194" t="s">
        <v>654</v>
      </c>
      <c r="WVK1304" s="28" t="s">
        <v>37</v>
      </c>
      <c r="WVL1304" s="28"/>
      <c r="WVM1304" s="29">
        <f>WVM1300</f>
        <v>2</v>
      </c>
      <c r="WVN1304" s="29">
        <f>15/1.18</f>
        <v>12.711864406779661</v>
      </c>
      <c r="WVO1304" s="29">
        <f>WVM1304*WVN1304</f>
        <v>25.423728813559322</v>
      </c>
      <c r="WVP1304" s="28"/>
      <c r="WVQ1304" s="29"/>
      <c r="WVR1304" s="28"/>
      <c r="WVS1304" s="29"/>
      <c r="WVT1304" s="79">
        <f>WVO1304+WVQ1304+WVS1304</f>
        <v>25.423728813559322</v>
      </c>
    </row>
    <row r="1305" spans="1:16141" s="32" customFormat="1" x14ac:dyDescent="0.35">
      <c r="A1305" s="80"/>
      <c r="B1305" s="28"/>
      <c r="C1305" s="194" t="s">
        <v>24</v>
      </c>
      <c r="D1305" s="28" t="s">
        <v>19</v>
      </c>
      <c r="E1305" s="54">
        <v>2.4E-2</v>
      </c>
      <c r="F1305" s="29">
        <v>1.488</v>
      </c>
      <c r="G1305" s="33">
        <v>4</v>
      </c>
      <c r="H1305" s="29">
        <v>5.952</v>
      </c>
      <c r="I1305" s="28"/>
      <c r="J1305" s="29"/>
      <c r="K1305" s="28"/>
      <c r="L1305" s="29"/>
      <c r="M1305" s="79">
        <f>H1305+J1305+L1305</f>
        <v>5.952</v>
      </c>
      <c r="IV1305" s="80"/>
      <c r="IW1305" s="28"/>
      <c r="IX1305" s="194" t="s">
        <v>24</v>
      </c>
      <c r="IY1305" s="28" t="s">
        <v>19</v>
      </c>
      <c r="IZ1305" s="54">
        <v>2.4E-2</v>
      </c>
      <c r="JA1305" s="29">
        <f>JA1300*IZ1305</f>
        <v>4.8000000000000001E-2</v>
      </c>
      <c r="JB1305" s="28">
        <v>3.2</v>
      </c>
      <c r="JC1305" s="29">
        <f>JB1305*JA1305</f>
        <v>0.15360000000000001</v>
      </c>
      <c r="JD1305" s="28"/>
      <c r="JE1305" s="29"/>
      <c r="JF1305" s="28"/>
      <c r="JG1305" s="29"/>
      <c r="JH1305" s="79">
        <f>JC1305+JE1305+JG1305</f>
        <v>0.15360000000000001</v>
      </c>
      <c r="SR1305" s="80"/>
      <c r="SS1305" s="28"/>
      <c r="ST1305" s="194" t="s">
        <v>24</v>
      </c>
      <c r="SU1305" s="28" t="s">
        <v>19</v>
      </c>
      <c r="SV1305" s="54">
        <v>2.4E-2</v>
      </c>
      <c r="SW1305" s="29">
        <f>SW1300*SV1305</f>
        <v>4.8000000000000001E-2</v>
      </c>
      <c r="SX1305" s="28">
        <v>3.2</v>
      </c>
      <c r="SY1305" s="29">
        <f>SX1305*SW1305</f>
        <v>0.15360000000000001</v>
      </c>
      <c r="SZ1305" s="28"/>
      <c r="TA1305" s="29"/>
      <c r="TB1305" s="28"/>
      <c r="TC1305" s="29"/>
      <c r="TD1305" s="79">
        <f>SY1305+TA1305+TC1305</f>
        <v>0.15360000000000001</v>
      </c>
      <c r="ACN1305" s="80"/>
      <c r="ACO1305" s="28"/>
      <c r="ACP1305" s="194" t="s">
        <v>24</v>
      </c>
      <c r="ACQ1305" s="28" t="s">
        <v>19</v>
      </c>
      <c r="ACR1305" s="54">
        <v>2.4E-2</v>
      </c>
      <c r="ACS1305" s="29">
        <f>ACS1300*ACR1305</f>
        <v>4.8000000000000001E-2</v>
      </c>
      <c r="ACT1305" s="28">
        <v>3.2</v>
      </c>
      <c r="ACU1305" s="29">
        <f>ACT1305*ACS1305</f>
        <v>0.15360000000000001</v>
      </c>
      <c r="ACV1305" s="28"/>
      <c r="ACW1305" s="29"/>
      <c r="ACX1305" s="28"/>
      <c r="ACY1305" s="29"/>
      <c r="ACZ1305" s="79">
        <f>ACU1305+ACW1305+ACY1305</f>
        <v>0.15360000000000001</v>
      </c>
      <c r="AMJ1305" s="80"/>
      <c r="AMK1305" s="28"/>
      <c r="AML1305" s="194" t="s">
        <v>24</v>
      </c>
      <c r="AMM1305" s="28" t="s">
        <v>19</v>
      </c>
      <c r="AMN1305" s="54">
        <v>2.4E-2</v>
      </c>
      <c r="AMO1305" s="29">
        <f>AMO1300*AMN1305</f>
        <v>4.8000000000000001E-2</v>
      </c>
      <c r="AMP1305" s="28">
        <v>3.2</v>
      </c>
      <c r="AMQ1305" s="29">
        <f>AMP1305*AMO1305</f>
        <v>0.15360000000000001</v>
      </c>
      <c r="AMR1305" s="28"/>
      <c r="AMS1305" s="29"/>
      <c r="AMT1305" s="28"/>
      <c r="AMU1305" s="29"/>
      <c r="AMV1305" s="79">
        <f>AMQ1305+AMS1305+AMU1305</f>
        <v>0.15360000000000001</v>
      </c>
      <c r="AWF1305" s="80"/>
      <c r="AWG1305" s="28"/>
      <c r="AWH1305" s="194" t="s">
        <v>24</v>
      </c>
      <c r="AWI1305" s="28" t="s">
        <v>19</v>
      </c>
      <c r="AWJ1305" s="54">
        <v>2.4E-2</v>
      </c>
      <c r="AWK1305" s="29">
        <f>AWK1300*AWJ1305</f>
        <v>4.8000000000000001E-2</v>
      </c>
      <c r="AWL1305" s="28">
        <v>3.2</v>
      </c>
      <c r="AWM1305" s="29">
        <f>AWL1305*AWK1305</f>
        <v>0.15360000000000001</v>
      </c>
      <c r="AWN1305" s="28"/>
      <c r="AWO1305" s="29"/>
      <c r="AWP1305" s="28"/>
      <c r="AWQ1305" s="29"/>
      <c r="AWR1305" s="79">
        <f>AWM1305+AWO1305+AWQ1305</f>
        <v>0.15360000000000001</v>
      </c>
      <c r="BGB1305" s="80"/>
      <c r="BGC1305" s="28"/>
      <c r="BGD1305" s="194" t="s">
        <v>24</v>
      </c>
      <c r="BGE1305" s="28" t="s">
        <v>19</v>
      </c>
      <c r="BGF1305" s="54">
        <v>2.4E-2</v>
      </c>
      <c r="BGG1305" s="29">
        <f>BGG1300*BGF1305</f>
        <v>4.8000000000000001E-2</v>
      </c>
      <c r="BGH1305" s="28">
        <v>3.2</v>
      </c>
      <c r="BGI1305" s="29">
        <f>BGH1305*BGG1305</f>
        <v>0.15360000000000001</v>
      </c>
      <c r="BGJ1305" s="28"/>
      <c r="BGK1305" s="29"/>
      <c r="BGL1305" s="28"/>
      <c r="BGM1305" s="29"/>
      <c r="BGN1305" s="79">
        <f>BGI1305+BGK1305+BGM1305</f>
        <v>0.15360000000000001</v>
      </c>
      <c r="BPX1305" s="80"/>
      <c r="BPY1305" s="28"/>
      <c r="BPZ1305" s="194" t="s">
        <v>24</v>
      </c>
      <c r="BQA1305" s="28" t="s">
        <v>19</v>
      </c>
      <c r="BQB1305" s="54">
        <v>2.4E-2</v>
      </c>
      <c r="BQC1305" s="29">
        <f>BQC1300*BQB1305</f>
        <v>4.8000000000000001E-2</v>
      </c>
      <c r="BQD1305" s="28">
        <v>3.2</v>
      </c>
      <c r="BQE1305" s="29">
        <f>BQD1305*BQC1305</f>
        <v>0.15360000000000001</v>
      </c>
      <c r="BQF1305" s="28"/>
      <c r="BQG1305" s="29"/>
      <c r="BQH1305" s="28"/>
      <c r="BQI1305" s="29"/>
      <c r="BQJ1305" s="79">
        <f>BQE1305+BQG1305+BQI1305</f>
        <v>0.15360000000000001</v>
      </c>
      <c r="BZT1305" s="80"/>
      <c r="BZU1305" s="28"/>
      <c r="BZV1305" s="194" t="s">
        <v>24</v>
      </c>
      <c r="BZW1305" s="28" t="s">
        <v>19</v>
      </c>
      <c r="BZX1305" s="54">
        <v>2.4E-2</v>
      </c>
      <c r="BZY1305" s="29">
        <f>BZY1300*BZX1305</f>
        <v>4.8000000000000001E-2</v>
      </c>
      <c r="BZZ1305" s="28">
        <v>3.2</v>
      </c>
      <c r="CAA1305" s="29">
        <f>BZZ1305*BZY1305</f>
        <v>0.15360000000000001</v>
      </c>
      <c r="CAB1305" s="28"/>
      <c r="CAC1305" s="29"/>
      <c r="CAD1305" s="28"/>
      <c r="CAE1305" s="29"/>
      <c r="CAF1305" s="79">
        <f>CAA1305+CAC1305+CAE1305</f>
        <v>0.15360000000000001</v>
      </c>
      <c r="CJP1305" s="80"/>
      <c r="CJQ1305" s="28"/>
      <c r="CJR1305" s="194" t="s">
        <v>24</v>
      </c>
      <c r="CJS1305" s="28" t="s">
        <v>19</v>
      </c>
      <c r="CJT1305" s="54">
        <v>2.4E-2</v>
      </c>
      <c r="CJU1305" s="29">
        <f>CJU1300*CJT1305</f>
        <v>4.8000000000000001E-2</v>
      </c>
      <c r="CJV1305" s="28">
        <v>3.2</v>
      </c>
      <c r="CJW1305" s="29">
        <f>CJV1305*CJU1305</f>
        <v>0.15360000000000001</v>
      </c>
      <c r="CJX1305" s="28"/>
      <c r="CJY1305" s="29"/>
      <c r="CJZ1305" s="28"/>
      <c r="CKA1305" s="29"/>
      <c r="CKB1305" s="79">
        <f>CJW1305+CJY1305+CKA1305</f>
        <v>0.15360000000000001</v>
      </c>
      <c r="CTL1305" s="80"/>
      <c r="CTM1305" s="28"/>
      <c r="CTN1305" s="194" t="s">
        <v>24</v>
      </c>
      <c r="CTO1305" s="28" t="s">
        <v>19</v>
      </c>
      <c r="CTP1305" s="54">
        <v>2.4E-2</v>
      </c>
      <c r="CTQ1305" s="29">
        <f>CTQ1300*CTP1305</f>
        <v>4.8000000000000001E-2</v>
      </c>
      <c r="CTR1305" s="28">
        <v>3.2</v>
      </c>
      <c r="CTS1305" s="29">
        <f>CTR1305*CTQ1305</f>
        <v>0.15360000000000001</v>
      </c>
      <c r="CTT1305" s="28"/>
      <c r="CTU1305" s="29"/>
      <c r="CTV1305" s="28"/>
      <c r="CTW1305" s="29"/>
      <c r="CTX1305" s="79">
        <f>CTS1305+CTU1305+CTW1305</f>
        <v>0.15360000000000001</v>
      </c>
      <c r="DDH1305" s="80"/>
      <c r="DDI1305" s="28"/>
      <c r="DDJ1305" s="194" t="s">
        <v>24</v>
      </c>
      <c r="DDK1305" s="28" t="s">
        <v>19</v>
      </c>
      <c r="DDL1305" s="54">
        <v>2.4E-2</v>
      </c>
      <c r="DDM1305" s="29">
        <f>DDM1300*DDL1305</f>
        <v>4.8000000000000001E-2</v>
      </c>
      <c r="DDN1305" s="28">
        <v>3.2</v>
      </c>
      <c r="DDO1305" s="29">
        <f>DDN1305*DDM1305</f>
        <v>0.15360000000000001</v>
      </c>
      <c r="DDP1305" s="28"/>
      <c r="DDQ1305" s="29"/>
      <c r="DDR1305" s="28"/>
      <c r="DDS1305" s="29"/>
      <c r="DDT1305" s="79">
        <f>DDO1305+DDQ1305+DDS1305</f>
        <v>0.15360000000000001</v>
      </c>
      <c r="DND1305" s="80"/>
      <c r="DNE1305" s="28"/>
      <c r="DNF1305" s="194" t="s">
        <v>24</v>
      </c>
      <c r="DNG1305" s="28" t="s">
        <v>19</v>
      </c>
      <c r="DNH1305" s="54">
        <v>2.4E-2</v>
      </c>
      <c r="DNI1305" s="29">
        <f>DNI1300*DNH1305</f>
        <v>4.8000000000000001E-2</v>
      </c>
      <c r="DNJ1305" s="28">
        <v>3.2</v>
      </c>
      <c r="DNK1305" s="29">
        <f>DNJ1305*DNI1305</f>
        <v>0.15360000000000001</v>
      </c>
      <c r="DNL1305" s="28"/>
      <c r="DNM1305" s="29"/>
      <c r="DNN1305" s="28"/>
      <c r="DNO1305" s="29"/>
      <c r="DNP1305" s="79">
        <f>DNK1305+DNM1305+DNO1305</f>
        <v>0.15360000000000001</v>
      </c>
      <c r="DWZ1305" s="80"/>
      <c r="DXA1305" s="28"/>
      <c r="DXB1305" s="194" t="s">
        <v>24</v>
      </c>
      <c r="DXC1305" s="28" t="s">
        <v>19</v>
      </c>
      <c r="DXD1305" s="54">
        <v>2.4E-2</v>
      </c>
      <c r="DXE1305" s="29">
        <f>DXE1300*DXD1305</f>
        <v>4.8000000000000001E-2</v>
      </c>
      <c r="DXF1305" s="28">
        <v>3.2</v>
      </c>
      <c r="DXG1305" s="29">
        <f>DXF1305*DXE1305</f>
        <v>0.15360000000000001</v>
      </c>
      <c r="DXH1305" s="28"/>
      <c r="DXI1305" s="29"/>
      <c r="DXJ1305" s="28"/>
      <c r="DXK1305" s="29"/>
      <c r="DXL1305" s="79">
        <f>DXG1305+DXI1305+DXK1305</f>
        <v>0.15360000000000001</v>
      </c>
      <c r="EGV1305" s="80"/>
      <c r="EGW1305" s="28"/>
      <c r="EGX1305" s="194" t="s">
        <v>24</v>
      </c>
      <c r="EGY1305" s="28" t="s">
        <v>19</v>
      </c>
      <c r="EGZ1305" s="54">
        <v>2.4E-2</v>
      </c>
      <c r="EHA1305" s="29">
        <f>EHA1300*EGZ1305</f>
        <v>4.8000000000000001E-2</v>
      </c>
      <c r="EHB1305" s="28">
        <v>3.2</v>
      </c>
      <c r="EHC1305" s="29">
        <f>EHB1305*EHA1305</f>
        <v>0.15360000000000001</v>
      </c>
      <c r="EHD1305" s="28"/>
      <c r="EHE1305" s="29"/>
      <c r="EHF1305" s="28"/>
      <c r="EHG1305" s="29"/>
      <c r="EHH1305" s="79">
        <f>EHC1305+EHE1305+EHG1305</f>
        <v>0.15360000000000001</v>
      </c>
      <c r="EQR1305" s="80"/>
      <c r="EQS1305" s="28"/>
      <c r="EQT1305" s="194" t="s">
        <v>24</v>
      </c>
      <c r="EQU1305" s="28" t="s">
        <v>19</v>
      </c>
      <c r="EQV1305" s="54">
        <v>2.4E-2</v>
      </c>
      <c r="EQW1305" s="29">
        <f>EQW1300*EQV1305</f>
        <v>4.8000000000000001E-2</v>
      </c>
      <c r="EQX1305" s="28">
        <v>3.2</v>
      </c>
      <c r="EQY1305" s="29">
        <f>EQX1305*EQW1305</f>
        <v>0.15360000000000001</v>
      </c>
      <c r="EQZ1305" s="28"/>
      <c r="ERA1305" s="29"/>
      <c r="ERB1305" s="28"/>
      <c r="ERC1305" s="29"/>
      <c r="ERD1305" s="79">
        <f>EQY1305+ERA1305+ERC1305</f>
        <v>0.15360000000000001</v>
      </c>
      <c r="FAN1305" s="80"/>
      <c r="FAO1305" s="28"/>
      <c r="FAP1305" s="194" t="s">
        <v>24</v>
      </c>
      <c r="FAQ1305" s="28" t="s">
        <v>19</v>
      </c>
      <c r="FAR1305" s="54">
        <v>2.4E-2</v>
      </c>
      <c r="FAS1305" s="29">
        <f>FAS1300*FAR1305</f>
        <v>4.8000000000000001E-2</v>
      </c>
      <c r="FAT1305" s="28">
        <v>3.2</v>
      </c>
      <c r="FAU1305" s="29">
        <f>FAT1305*FAS1305</f>
        <v>0.15360000000000001</v>
      </c>
      <c r="FAV1305" s="28"/>
      <c r="FAW1305" s="29"/>
      <c r="FAX1305" s="28"/>
      <c r="FAY1305" s="29"/>
      <c r="FAZ1305" s="79">
        <f>FAU1305+FAW1305+FAY1305</f>
        <v>0.15360000000000001</v>
      </c>
      <c r="FKJ1305" s="80"/>
      <c r="FKK1305" s="28"/>
      <c r="FKL1305" s="194" t="s">
        <v>24</v>
      </c>
      <c r="FKM1305" s="28" t="s">
        <v>19</v>
      </c>
      <c r="FKN1305" s="54">
        <v>2.4E-2</v>
      </c>
      <c r="FKO1305" s="29">
        <f>FKO1300*FKN1305</f>
        <v>4.8000000000000001E-2</v>
      </c>
      <c r="FKP1305" s="28">
        <v>3.2</v>
      </c>
      <c r="FKQ1305" s="29">
        <f>FKP1305*FKO1305</f>
        <v>0.15360000000000001</v>
      </c>
      <c r="FKR1305" s="28"/>
      <c r="FKS1305" s="29"/>
      <c r="FKT1305" s="28"/>
      <c r="FKU1305" s="29"/>
      <c r="FKV1305" s="79">
        <f>FKQ1305+FKS1305+FKU1305</f>
        <v>0.15360000000000001</v>
      </c>
      <c r="FUF1305" s="80"/>
      <c r="FUG1305" s="28"/>
      <c r="FUH1305" s="194" t="s">
        <v>24</v>
      </c>
      <c r="FUI1305" s="28" t="s">
        <v>19</v>
      </c>
      <c r="FUJ1305" s="54">
        <v>2.4E-2</v>
      </c>
      <c r="FUK1305" s="29">
        <f>FUK1300*FUJ1305</f>
        <v>4.8000000000000001E-2</v>
      </c>
      <c r="FUL1305" s="28">
        <v>3.2</v>
      </c>
      <c r="FUM1305" s="29">
        <f>FUL1305*FUK1305</f>
        <v>0.15360000000000001</v>
      </c>
      <c r="FUN1305" s="28"/>
      <c r="FUO1305" s="29"/>
      <c r="FUP1305" s="28"/>
      <c r="FUQ1305" s="29"/>
      <c r="FUR1305" s="79">
        <f>FUM1305+FUO1305+FUQ1305</f>
        <v>0.15360000000000001</v>
      </c>
      <c r="GEB1305" s="80"/>
      <c r="GEC1305" s="28"/>
      <c r="GED1305" s="194" t="s">
        <v>24</v>
      </c>
      <c r="GEE1305" s="28" t="s">
        <v>19</v>
      </c>
      <c r="GEF1305" s="54">
        <v>2.4E-2</v>
      </c>
      <c r="GEG1305" s="29">
        <f>GEG1300*GEF1305</f>
        <v>4.8000000000000001E-2</v>
      </c>
      <c r="GEH1305" s="28">
        <v>3.2</v>
      </c>
      <c r="GEI1305" s="29">
        <f>GEH1305*GEG1305</f>
        <v>0.15360000000000001</v>
      </c>
      <c r="GEJ1305" s="28"/>
      <c r="GEK1305" s="29"/>
      <c r="GEL1305" s="28"/>
      <c r="GEM1305" s="29"/>
      <c r="GEN1305" s="79">
        <f>GEI1305+GEK1305+GEM1305</f>
        <v>0.15360000000000001</v>
      </c>
      <c r="GNX1305" s="80"/>
      <c r="GNY1305" s="28"/>
      <c r="GNZ1305" s="194" t="s">
        <v>24</v>
      </c>
      <c r="GOA1305" s="28" t="s">
        <v>19</v>
      </c>
      <c r="GOB1305" s="54">
        <v>2.4E-2</v>
      </c>
      <c r="GOC1305" s="29">
        <f>GOC1300*GOB1305</f>
        <v>4.8000000000000001E-2</v>
      </c>
      <c r="GOD1305" s="28">
        <v>3.2</v>
      </c>
      <c r="GOE1305" s="29">
        <f>GOD1305*GOC1305</f>
        <v>0.15360000000000001</v>
      </c>
      <c r="GOF1305" s="28"/>
      <c r="GOG1305" s="29"/>
      <c r="GOH1305" s="28"/>
      <c r="GOI1305" s="29"/>
      <c r="GOJ1305" s="79">
        <f>GOE1305+GOG1305+GOI1305</f>
        <v>0.15360000000000001</v>
      </c>
      <c r="GXT1305" s="80"/>
      <c r="GXU1305" s="28"/>
      <c r="GXV1305" s="194" t="s">
        <v>24</v>
      </c>
      <c r="GXW1305" s="28" t="s">
        <v>19</v>
      </c>
      <c r="GXX1305" s="54">
        <v>2.4E-2</v>
      </c>
      <c r="GXY1305" s="29">
        <f>GXY1300*GXX1305</f>
        <v>4.8000000000000001E-2</v>
      </c>
      <c r="GXZ1305" s="28">
        <v>3.2</v>
      </c>
      <c r="GYA1305" s="29">
        <f>GXZ1305*GXY1305</f>
        <v>0.15360000000000001</v>
      </c>
      <c r="GYB1305" s="28"/>
      <c r="GYC1305" s="29"/>
      <c r="GYD1305" s="28"/>
      <c r="GYE1305" s="29"/>
      <c r="GYF1305" s="79">
        <f>GYA1305+GYC1305+GYE1305</f>
        <v>0.15360000000000001</v>
      </c>
      <c r="HHP1305" s="80"/>
      <c r="HHQ1305" s="28"/>
      <c r="HHR1305" s="194" t="s">
        <v>24</v>
      </c>
      <c r="HHS1305" s="28" t="s">
        <v>19</v>
      </c>
      <c r="HHT1305" s="54">
        <v>2.4E-2</v>
      </c>
      <c r="HHU1305" s="29">
        <f>HHU1300*HHT1305</f>
        <v>4.8000000000000001E-2</v>
      </c>
      <c r="HHV1305" s="28">
        <v>3.2</v>
      </c>
      <c r="HHW1305" s="29">
        <f>HHV1305*HHU1305</f>
        <v>0.15360000000000001</v>
      </c>
      <c r="HHX1305" s="28"/>
      <c r="HHY1305" s="29"/>
      <c r="HHZ1305" s="28"/>
      <c r="HIA1305" s="29"/>
      <c r="HIB1305" s="79">
        <f>HHW1305+HHY1305+HIA1305</f>
        <v>0.15360000000000001</v>
      </c>
      <c r="HRL1305" s="80"/>
      <c r="HRM1305" s="28"/>
      <c r="HRN1305" s="194" t="s">
        <v>24</v>
      </c>
      <c r="HRO1305" s="28" t="s">
        <v>19</v>
      </c>
      <c r="HRP1305" s="54">
        <v>2.4E-2</v>
      </c>
      <c r="HRQ1305" s="29">
        <f>HRQ1300*HRP1305</f>
        <v>4.8000000000000001E-2</v>
      </c>
      <c r="HRR1305" s="28">
        <v>3.2</v>
      </c>
      <c r="HRS1305" s="29">
        <f>HRR1305*HRQ1305</f>
        <v>0.15360000000000001</v>
      </c>
      <c r="HRT1305" s="28"/>
      <c r="HRU1305" s="29"/>
      <c r="HRV1305" s="28"/>
      <c r="HRW1305" s="29"/>
      <c r="HRX1305" s="79">
        <f>HRS1305+HRU1305+HRW1305</f>
        <v>0.15360000000000001</v>
      </c>
      <c r="IBH1305" s="80"/>
      <c r="IBI1305" s="28"/>
      <c r="IBJ1305" s="194" t="s">
        <v>24</v>
      </c>
      <c r="IBK1305" s="28" t="s">
        <v>19</v>
      </c>
      <c r="IBL1305" s="54">
        <v>2.4E-2</v>
      </c>
      <c r="IBM1305" s="29">
        <f>IBM1300*IBL1305</f>
        <v>4.8000000000000001E-2</v>
      </c>
      <c r="IBN1305" s="28">
        <v>3.2</v>
      </c>
      <c r="IBO1305" s="29">
        <f>IBN1305*IBM1305</f>
        <v>0.15360000000000001</v>
      </c>
      <c r="IBP1305" s="28"/>
      <c r="IBQ1305" s="29"/>
      <c r="IBR1305" s="28"/>
      <c r="IBS1305" s="29"/>
      <c r="IBT1305" s="79">
        <f>IBO1305+IBQ1305+IBS1305</f>
        <v>0.15360000000000001</v>
      </c>
      <c r="ILD1305" s="80"/>
      <c r="ILE1305" s="28"/>
      <c r="ILF1305" s="194" t="s">
        <v>24</v>
      </c>
      <c r="ILG1305" s="28" t="s">
        <v>19</v>
      </c>
      <c r="ILH1305" s="54">
        <v>2.4E-2</v>
      </c>
      <c r="ILI1305" s="29">
        <f>ILI1300*ILH1305</f>
        <v>4.8000000000000001E-2</v>
      </c>
      <c r="ILJ1305" s="28">
        <v>3.2</v>
      </c>
      <c r="ILK1305" s="29">
        <f>ILJ1305*ILI1305</f>
        <v>0.15360000000000001</v>
      </c>
      <c r="ILL1305" s="28"/>
      <c r="ILM1305" s="29"/>
      <c r="ILN1305" s="28"/>
      <c r="ILO1305" s="29"/>
      <c r="ILP1305" s="79">
        <f>ILK1305+ILM1305+ILO1305</f>
        <v>0.15360000000000001</v>
      </c>
      <c r="IUZ1305" s="80"/>
      <c r="IVA1305" s="28"/>
      <c r="IVB1305" s="194" t="s">
        <v>24</v>
      </c>
      <c r="IVC1305" s="28" t="s">
        <v>19</v>
      </c>
      <c r="IVD1305" s="54">
        <v>2.4E-2</v>
      </c>
      <c r="IVE1305" s="29">
        <f>IVE1300*IVD1305</f>
        <v>4.8000000000000001E-2</v>
      </c>
      <c r="IVF1305" s="28">
        <v>3.2</v>
      </c>
      <c r="IVG1305" s="29">
        <f>IVF1305*IVE1305</f>
        <v>0.15360000000000001</v>
      </c>
      <c r="IVH1305" s="28"/>
      <c r="IVI1305" s="29"/>
      <c r="IVJ1305" s="28"/>
      <c r="IVK1305" s="29"/>
      <c r="IVL1305" s="79">
        <f>IVG1305+IVI1305+IVK1305</f>
        <v>0.15360000000000001</v>
      </c>
      <c r="JEV1305" s="80"/>
      <c r="JEW1305" s="28"/>
      <c r="JEX1305" s="194" t="s">
        <v>24</v>
      </c>
      <c r="JEY1305" s="28" t="s">
        <v>19</v>
      </c>
      <c r="JEZ1305" s="54">
        <v>2.4E-2</v>
      </c>
      <c r="JFA1305" s="29">
        <f>JFA1300*JEZ1305</f>
        <v>4.8000000000000001E-2</v>
      </c>
      <c r="JFB1305" s="28">
        <v>3.2</v>
      </c>
      <c r="JFC1305" s="29">
        <f>JFB1305*JFA1305</f>
        <v>0.15360000000000001</v>
      </c>
      <c r="JFD1305" s="28"/>
      <c r="JFE1305" s="29"/>
      <c r="JFF1305" s="28"/>
      <c r="JFG1305" s="29"/>
      <c r="JFH1305" s="79">
        <f>JFC1305+JFE1305+JFG1305</f>
        <v>0.15360000000000001</v>
      </c>
      <c r="JOR1305" s="80"/>
      <c r="JOS1305" s="28"/>
      <c r="JOT1305" s="194" t="s">
        <v>24</v>
      </c>
      <c r="JOU1305" s="28" t="s">
        <v>19</v>
      </c>
      <c r="JOV1305" s="54">
        <v>2.4E-2</v>
      </c>
      <c r="JOW1305" s="29">
        <f>JOW1300*JOV1305</f>
        <v>4.8000000000000001E-2</v>
      </c>
      <c r="JOX1305" s="28">
        <v>3.2</v>
      </c>
      <c r="JOY1305" s="29">
        <f>JOX1305*JOW1305</f>
        <v>0.15360000000000001</v>
      </c>
      <c r="JOZ1305" s="28"/>
      <c r="JPA1305" s="29"/>
      <c r="JPB1305" s="28"/>
      <c r="JPC1305" s="29"/>
      <c r="JPD1305" s="79">
        <f>JOY1305+JPA1305+JPC1305</f>
        <v>0.15360000000000001</v>
      </c>
      <c r="JYN1305" s="80"/>
      <c r="JYO1305" s="28"/>
      <c r="JYP1305" s="194" t="s">
        <v>24</v>
      </c>
      <c r="JYQ1305" s="28" t="s">
        <v>19</v>
      </c>
      <c r="JYR1305" s="54">
        <v>2.4E-2</v>
      </c>
      <c r="JYS1305" s="29">
        <f>JYS1300*JYR1305</f>
        <v>4.8000000000000001E-2</v>
      </c>
      <c r="JYT1305" s="28">
        <v>3.2</v>
      </c>
      <c r="JYU1305" s="29">
        <f>JYT1305*JYS1305</f>
        <v>0.15360000000000001</v>
      </c>
      <c r="JYV1305" s="28"/>
      <c r="JYW1305" s="29"/>
      <c r="JYX1305" s="28"/>
      <c r="JYY1305" s="29"/>
      <c r="JYZ1305" s="79">
        <f>JYU1305+JYW1305+JYY1305</f>
        <v>0.15360000000000001</v>
      </c>
      <c r="KIJ1305" s="80"/>
      <c r="KIK1305" s="28"/>
      <c r="KIL1305" s="194" t="s">
        <v>24</v>
      </c>
      <c r="KIM1305" s="28" t="s">
        <v>19</v>
      </c>
      <c r="KIN1305" s="54">
        <v>2.4E-2</v>
      </c>
      <c r="KIO1305" s="29">
        <f>KIO1300*KIN1305</f>
        <v>4.8000000000000001E-2</v>
      </c>
      <c r="KIP1305" s="28">
        <v>3.2</v>
      </c>
      <c r="KIQ1305" s="29">
        <f>KIP1305*KIO1305</f>
        <v>0.15360000000000001</v>
      </c>
      <c r="KIR1305" s="28"/>
      <c r="KIS1305" s="29"/>
      <c r="KIT1305" s="28"/>
      <c r="KIU1305" s="29"/>
      <c r="KIV1305" s="79">
        <f>KIQ1305+KIS1305+KIU1305</f>
        <v>0.15360000000000001</v>
      </c>
      <c r="KSF1305" s="80"/>
      <c r="KSG1305" s="28"/>
      <c r="KSH1305" s="194" t="s">
        <v>24</v>
      </c>
      <c r="KSI1305" s="28" t="s">
        <v>19</v>
      </c>
      <c r="KSJ1305" s="54">
        <v>2.4E-2</v>
      </c>
      <c r="KSK1305" s="29">
        <f>KSK1300*KSJ1305</f>
        <v>4.8000000000000001E-2</v>
      </c>
      <c r="KSL1305" s="28">
        <v>3.2</v>
      </c>
      <c r="KSM1305" s="29">
        <f>KSL1305*KSK1305</f>
        <v>0.15360000000000001</v>
      </c>
      <c r="KSN1305" s="28"/>
      <c r="KSO1305" s="29"/>
      <c r="KSP1305" s="28"/>
      <c r="KSQ1305" s="29"/>
      <c r="KSR1305" s="79">
        <f>KSM1305+KSO1305+KSQ1305</f>
        <v>0.15360000000000001</v>
      </c>
      <c r="LCB1305" s="80"/>
      <c r="LCC1305" s="28"/>
      <c r="LCD1305" s="194" t="s">
        <v>24</v>
      </c>
      <c r="LCE1305" s="28" t="s">
        <v>19</v>
      </c>
      <c r="LCF1305" s="54">
        <v>2.4E-2</v>
      </c>
      <c r="LCG1305" s="29">
        <f>LCG1300*LCF1305</f>
        <v>4.8000000000000001E-2</v>
      </c>
      <c r="LCH1305" s="28">
        <v>3.2</v>
      </c>
      <c r="LCI1305" s="29">
        <f>LCH1305*LCG1305</f>
        <v>0.15360000000000001</v>
      </c>
      <c r="LCJ1305" s="28"/>
      <c r="LCK1305" s="29"/>
      <c r="LCL1305" s="28"/>
      <c r="LCM1305" s="29"/>
      <c r="LCN1305" s="79">
        <f>LCI1305+LCK1305+LCM1305</f>
        <v>0.15360000000000001</v>
      </c>
      <c r="LLX1305" s="80"/>
      <c r="LLY1305" s="28"/>
      <c r="LLZ1305" s="194" t="s">
        <v>24</v>
      </c>
      <c r="LMA1305" s="28" t="s">
        <v>19</v>
      </c>
      <c r="LMB1305" s="54">
        <v>2.4E-2</v>
      </c>
      <c r="LMC1305" s="29">
        <f>LMC1300*LMB1305</f>
        <v>4.8000000000000001E-2</v>
      </c>
      <c r="LMD1305" s="28">
        <v>3.2</v>
      </c>
      <c r="LME1305" s="29">
        <f>LMD1305*LMC1305</f>
        <v>0.15360000000000001</v>
      </c>
      <c r="LMF1305" s="28"/>
      <c r="LMG1305" s="29"/>
      <c r="LMH1305" s="28"/>
      <c r="LMI1305" s="29"/>
      <c r="LMJ1305" s="79">
        <f>LME1305+LMG1305+LMI1305</f>
        <v>0.15360000000000001</v>
      </c>
      <c r="LVT1305" s="80"/>
      <c r="LVU1305" s="28"/>
      <c r="LVV1305" s="194" t="s">
        <v>24</v>
      </c>
      <c r="LVW1305" s="28" t="s">
        <v>19</v>
      </c>
      <c r="LVX1305" s="54">
        <v>2.4E-2</v>
      </c>
      <c r="LVY1305" s="29">
        <f>LVY1300*LVX1305</f>
        <v>4.8000000000000001E-2</v>
      </c>
      <c r="LVZ1305" s="28">
        <v>3.2</v>
      </c>
      <c r="LWA1305" s="29">
        <f>LVZ1305*LVY1305</f>
        <v>0.15360000000000001</v>
      </c>
      <c r="LWB1305" s="28"/>
      <c r="LWC1305" s="29"/>
      <c r="LWD1305" s="28"/>
      <c r="LWE1305" s="29"/>
      <c r="LWF1305" s="79">
        <f>LWA1305+LWC1305+LWE1305</f>
        <v>0.15360000000000001</v>
      </c>
      <c r="MFP1305" s="80"/>
      <c r="MFQ1305" s="28"/>
      <c r="MFR1305" s="194" t="s">
        <v>24</v>
      </c>
      <c r="MFS1305" s="28" t="s">
        <v>19</v>
      </c>
      <c r="MFT1305" s="54">
        <v>2.4E-2</v>
      </c>
      <c r="MFU1305" s="29">
        <f>MFU1300*MFT1305</f>
        <v>4.8000000000000001E-2</v>
      </c>
      <c r="MFV1305" s="28">
        <v>3.2</v>
      </c>
      <c r="MFW1305" s="29">
        <f>MFV1305*MFU1305</f>
        <v>0.15360000000000001</v>
      </c>
      <c r="MFX1305" s="28"/>
      <c r="MFY1305" s="29"/>
      <c r="MFZ1305" s="28"/>
      <c r="MGA1305" s="29"/>
      <c r="MGB1305" s="79">
        <f>MFW1305+MFY1305+MGA1305</f>
        <v>0.15360000000000001</v>
      </c>
      <c r="MPL1305" s="80"/>
      <c r="MPM1305" s="28"/>
      <c r="MPN1305" s="194" t="s">
        <v>24</v>
      </c>
      <c r="MPO1305" s="28" t="s">
        <v>19</v>
      </c>
      <c r="MPP1305" s="54">
        <v>2.4E-2</v>
      </c>
      <c r="MPQ1305" s="29">
        <f>MPQ1300*MPP1305</f>
        <v>4.8000000000000001E-2</v>
      </c>
      <c r="MPR1305" s="28">
        <v>3.2</v>
      </c>
      <c r="MPS1305" s="29">
        <f>MPR1305*MPQ1305</f>
        <v>0.15360000000000001</v>
      </c>
      <c r="MPT1305" s="28"/>
      <c r="MPU1305" s="29"/>
      <c r="MPV1305" s="28"/>
      <c r="MPW1305" s="29"/>
      <c r="MPX1305" s="79">
        <f>MPS1305+MPU1305+MPW1305</f>
        <v>0.15360000000000001</v>
      </c>
      <c r="MZH1305" s="80"/>
      <c r="MZI1305" s="28"/>
      <c r="MZJ1305" s="194" t="s">
        <v>24</v>
      </c>
      <c r="MZK1305" s="28" t="s">
        <v>19</v>
      </c>
      <c r="MZL1305" s="54">
        <v>2.4E-2</v>
      </c>
      <c r="MZM1305" s="29">
        <f>MZM1300*MZL1305</f>
        <v>4.8000000000000001E-2</v>
      </c>
      <c r="MZN1305" s="28">
        <v>3.2</v>
      </c>
      <c r="MZO1305" s="29">
        <f>MZN1305*MZM1305</f>
        <v>0.15360000000000001</v>
      </c>
      <c r="MZP1305" s="28"/>
      <c r="MZQ1305" s="29"/>
      <c r="MZR1305" s="28"/>
      <c r="MZS1305" s="29"/>
      <c r="MZT1305" s="79">
        <f>MZO1305+MZQ1305+MZS1305</f>
        <v>0.15360000000000001</v>
      </c>
      <c r="NJD1305" s="80"/>
      <c r="NJE1305" s="28"/>
      <c r="NJF1305" s="194" t="s">
        <v>24</v>
      </c>
      <c r="NJG1305" s="28" t="s">
        <v>19</v>
      </c>
      <c r="NJH1305" s="54">
        <v>2.4E-2</v>
      </c>
      <c r="NJI1305" s="29">
        <f>NJI1300*NJH1305</f>
        <v>4.8000000000000001E-2</v>
      </c>
      <c r="NJJ1305" s="28">
        <v>3.2</v>
      </c>
      <c r="NJK1305" s="29">
        <f>NJJ1305*NJI1305</f>
        <v>0.15360000000000001</v>
      </c>
      <c r="NJL1305" s="28"/>
      <c r="NJM1305" s="29"/>
      <c r="NJN1305" s="28"/>
      <c r="NJO1305" s="29"/>
      <c r="NJP1305" s="79">
        <f>NJK1305+NJM1305+NJO1305</f>
        <v>0.15360000000000001</v>
      </c>
      <c r="NSZ1305" s="80"/>
      <c r="NTA1305" s="28"/>
      <c r="NTB1305" s="194" t="s">
        <v>24</v>
      </c>
      <c r="NTC1305" s="28" t="s">
        <v>19</v>
      </c>
      <c r="NTD1305" s="54">
        <v>2.4E-2</v>
      </c>
      <c r="NTE1305" s="29">
        <f>NTE1300*NTD1305</f>
        <v>4.8000000000000001E-2</v>
      </c>
      <c r="NTF1305" s="28">
        <v>3.2</v>
      </c>
      <c r="NTG1305" s="29">
        <f>NTF1305*NTE1305</f>
        <v>0.15360000000000001</v>
      </c>
      <c r="NTH1305" s="28"/>
      <c r="NTI1305" s="29"/>
      <c r="NTJ1305" s="28"/>
      <c r="NTK1305" s="29"/>
      <c r="NTL1305" s="79">
        <f>NTG1305+NTI1305+NTK1305</f>
        <v>0.15360000000000001</v>
      </c>
      <c r="OCV1305" s="80"/>
      <c r="OCW1305" s="28"/>
      <c r="OCX1305" s="194" t="s">
        <v>24</v>
      </c>
      <c r="OCY1305" s="28" t="s">
        <v>19</v>
      </c>
      <c r="OCZ1305" s="54">
        <v>2.4E-2</v>
      </c>
      <c r="ODA1305" s="29">
        <f>ODA1300*OCZ1305</f>
        <v>4.8000000000000001E-2</v>
      </c>
      <c r="ODB1305" s="28">
        <v>3.2</v>
      </c>
      <c r="ODC1305" s="29">
        <f>ODB1305*ODA1305</f>
        <v>0.15360000000000001</v>
      </c>
      <c r="ODD1305" s="28"/>
      <c r="ODE1305" s="29"/>
      <c r="ODF1305" s="28"/>
      <c r="ODG1305" s="29"/>
      <c r="ODH1305" s="79">
        <f>ODC1305+ODE1305+ODG1305</f>
        <v>0.15360000000000001</v>
      </c>
      <c r="OMR1305" s="80"/>
      <c r="OMS1305" s="28"/>
      <c r="OMT1305" s="194" t="s">
        <v>24</v>
      </c>
      <c r="OMU1305" s="28" t="s">
        <v>19</v>
      </c>
      <c r="OMV1305" s="54">
        <v>2.4E-2</v>
      </c>
      <c r="OMW1305" s="29">
        <f>OMW1300*OMV1305</f>
        <v>4.8000000000000001E-2</v>
      </c>
      <c r="OMX1305" s="28">
        <v>3.2</v>
      </c>
      <c r="OMY1305" s="29">
        <f>OMX1305*OMW1305</f>
        <v>0.15360000000000001</v>
      </c>
      <c r="OMZ1305" s="28"/>
      <c r="ONA1305" s="29"/>
      <c r="ONB1305" s="28"/>
      <c r="ONC1305" s="29"/>
      <c r="OND1305" s="79">
        <f>OMY1305+ONA1305+ONC1305</f>
        <v>0.15360000000000001</v>
      </c>
      <c r="OWN1305" s="80"/>
      <c r="OWO1305" s="28"/>
      <c r="OWP1305" s="194" t="s">
        <v>24</v>
      </c>
      <c r="OWQ1305" s="28" t="s">
        <v>19</v>
      </c>
      <c r="OWR1305" s="54">
        <v>2.4E-2</v>
      </c>
      <c r="OWS1305" s="29">
        <f>OWS1300*OWR1305</f>
        <v>4.8000000000000001E-2</v>
      </c>
      <c r="OWT1305" s="28">
        <v>3.2</v>
      </c>
      <c r="OWU1305" s="29">
        <f>OWT1305*OWS1305</f>
        <v>0.15360000000000001</v>
      </c>
      <c r="OWV1305" s="28"/>
      <c r="OWW1305" s="29"/>
      <c r="OWX1305" s="28"/>
      <c r="OWY1305" s="29"/>
      <c r="OWZ1305" s="79">
        <f>OWU1305+OWW1305+OWY1305</f>
        <v>0.15360000000000001</v>
      </c>
      <c r="PGJ1305" s="80"/>
      <c r="PGK1305" s="28"/>
      <c r="PGL1305" s="194" t="s">
        <v>24</v>
      </c>
      <c r="PGM1305" s="28" t="s">
        <v>19</v>
      </c>
      <c r="PGN1305" s="54">
        <v>2.4E-2</v>
      </c>
      <c r="PGO1305" s="29">
        <f>PGO1300*PGN1305</f>
        <v>4.8000000000000001E-2</v>
      </c>
      <c r="PGP1305" s="28">
        <v>3.2</v>
      </c>
      <c r="PGQ1305" s="29">
        <f>PGP1305*PGO1305</f>
        <v>0.15360000000000001</v>
      </c>
      <c r="PGR1305" s="28"/>
      <c r="PGS1305" s="29"/>
      <c r="PGT1305" s="28"/>
      <c r="PGU1305" s="29"/>
      <c r="PGV1305" s="79">
        <f>PGQ1305+PGS1305+PGU1305</f>
        <v>0.15360000000000001</v>
      </c>
      <c r="PQF1305" s="80"/>
      <c r="PQG1305" s="28"/>
      <c r="PQH1305" s="194" t="s">
        <v>24</v>
      </c>
      <c r="PQI1305" s="28" t="s">
        <v>19</v>
      </c>
      <c r="PQJ1305" s="54">
        <v>2.4E-2</v>
      </c>
      <c r="PQK1305" s="29">
        <f>PQK1300*PQJ1305</f>
        <v>4.8000000000000001E-2</v>
      </c>
      <c r="PQL1305" s="28">
        <v>3.2</v>
      </c>
      <c r="PQM1305" s="29">
        <f>PQL1305*PQK1305</f>
        <v>0.15360000000000001</v>
      </c>
      <c r="PQN1305" s="28"/>
      <c r="PQO1305" s="29"/>
      <c r="PQP1305" s="28"/>
      <c r="PQQ1305" s="29"/>
      <c r="PQR1305" s="79">
        <f>PQM1305+PQO1305+PQQ1305</f>
        <v>0.15360000000000001</v>
      </c>
      <c r="QAB1305" s="80"/>
      <c r="QAC1305" s="28"/>
      <c r="QAD1305" s="194" t="s">
        <v>24</v>
      </c>
      <c r="QAE1305" s="28" t="s">
        <v>19</v>
      </c>
      <c r="QAF1305" s="54">
        <v>2.4E-2</v>
      </c>
      <c r="QAG1305" s="29">
        <f>QAG1300*QAF1305</f>
        <v>4.8000000000000001E-2</v>
      </c>
      <c r="QAH1305" s="28">
        <v>3.2</v>
      </c>
      <c r="QAI1305" s="29">
        <f>QAH1305*QAG1305</f>
        <v>0.15360000000000001</v>
      </c>
      <c r="QAJ1305" s="28"/>
      <c r="QAK1305" s="29"/>
      <c r="QAL1305" s="28"/>
      <c r="QAM1305" s="29"/>
      <c r="QAN1305" s="79">
        <f>QAI1305+QAK1305+QAM1305</f>
        <v>0.15360000000000001</v>
      </c>
      <c r="QJX1305" s="80"/>
      <c r="QJY1305" s="28"/>
      <c r="QJZ1305" s="194" t="s">
        <v>24</v>
      </c>
      <c r="QKA1305" s="28" t="s">
        <v>19</v>
      </c>
      <c r="QKB1305" s="54">
        <v>2.4E-2</v>
      </c>
      <c r="QKC1305" s="29">
        <f>QKC1300*QKB1305</f>
        <v>4.8000000000000001E-2</v>
      </c>
      <c r="QKD1305" s="28">
        <v>3.2</v>
      </c>
      <c r="QKE1305" s="29">
        <f>QKD1305*QKC1305</f>
        <v>0.15360000000000001</v>
      </c>
      <c r="QKF1305" s="28"/>
      <c r="QKG1305" s="29"/>
      <c r="QKH1305" s="28"/>
      <c r="QKI1305" s="29"/>
      <c r="QKJ1305" s="79">
        <f>QKE1305+QKG1305+QKI1305</f>
        <v>0.15360000000000001</v>
      </c>
      <c r="QTT1305" s="80"/>
      <c r="QTU1305" s="28"/>
      <c r="QTV1305" s="194" t="s">
        <v>24</v>
      </c>
      <c r="QTW1305" s="28" t="s">
        <v>19</v>
      </c>
      <c r="QTX1305" s="54">
        <v>2.4E-2</v>
      </c>
      <c r="QTY1305" s="29">
        <f>QTY1300*QTX1305</f>
        <v>4.8000000000000001E-2</v>
      </c>
      <c r="QTZ1305" s="28">
        <v>3.2</v>
      </c>
      <c r="QUA1305" s="29">
        <f>QTZ1305*QTY1305</f>
        <v>0.15360000000000001</v>
      </c>
      <c r="QUB1305" s="28"/>
      <c r="QUC1305" s="29"/>
      <c r="QUD1305" s="28"/>
      <c r="QUE1305" s="29"/>
      <c r="QUF1305" s="79">
        <f>QUA1305+QUC1305+QUE1305</f>
        <v>0.15360000000000001</v>
      </c>
      <c r="RDP1305" s="80"/>
      <c r="RDQ1305" s="28"/>
      <c r="RDR1305" s="194" t="s">
        <v>24</v>
      </c>
      <c r="RDS1305" s="28" t="s">
        <v>19</v>
      </c>
      <c r="RDT1305" s="54">
        <v>2.4E-2</v>
      </c>
      <c r="RDU1305" s="29">
        <f>RDU1300*RDT1305</f>
        <v>4.8000000000000001E-2</v>
      </c>
      <c r="RDV1305" s="28">
        <v>3.2</v>
      </c>
      <c r="RDW1305" s="29">
        <f>RDV1305*RDU1305</f>
        <v>0.15360000000000001</v>
      </c>
      <c r="RDX1305" s="28"/>
      <c r="RDY1305" s="29"/>
      <c r="RDZ1305" s="28"/>
      <c r="REA1305" s="29"/>
      <c r="REB1305" s="79">
        <f>RDW1305+RDY1305+REA1305</f>
        <v>0.15360000000000001</v>
      </c>
      <c r="RNL1305" s="80"/>
      <c r="RNM1305" s="28"/>
      <c r="RNN1305" s="194" t="s">
        <v>24</v>
      </c>
      <c r="RNO1305" s="28" t="s">
        <v>19</v>
      </c>
      <c r="RNP1305" s="54">
        <v>2.4E-2</v>
      </c>
      <c r="RNQ1305" s="29">
        <f>RNQ1300*RNP1305</f>
        <v>4.8000000000000001E-2</v>
      </c>
      <c r="RNR1305" s="28">
        <v>3.2</v>
      </c>
      <c r="RNS1305" s="29">
        <f>RNR1305*RNQ1305</f>
        <v>0.15360000000000001</v>
      </c>
      <c r="RNT1305" s="28"/>
      <c r="RNU1305" s="29"/>
      <c r="RNV1305" s="28"/>
      <c r="RNW1305" s="29"/>
      <c r="RNX1305" s="79">
        <f>RNS1305+RNU1305+RNW1305</f>
        <v>0.15360000000000001</v>
      </c>
      <c r="RXH1305" s="80"/>
      <c r="RXI1305" s="28"/>
      <c r="RXJ1305" s="194" t="s">
        <v>24</v>
      </c>
      <c r="RXK1305" s="28" t="s">
        <v>19</v>
      </c>
      <c r="RXL1305" s="54">
        <v>2.4E-2</v>
      </c>
      <c r="RXM1305" s="29">
        <f>RXM1300*RXL1305</f>
        <v>4.8000000000000001E-2</v>
      </c>
      <c r="RXN1305" s="28">
        <v>3.2</v>
      </c>
      <c r="RXO1305" s="29">
        <f>RXN1305*RXM1305</f>
        <v>0.15360000000000001</v>
      </c>
      <c r="RXP1305" s="28"/>
      <c r="RXQ1305" s="29"/>
      <c r="RXR1305" s="28"/>
      <c r="RXS1305" s="29"/>
      <c r="RXT1305" s="79">
        <f>RXO1305+RXQ1305+RXS1305</f>
        <v>0.15360000000000001</v>
      </c>
      <c r="SHD1305" s="80"/>
      <c r="SHE1305" s="28"/>
      <c r="SHF1305" s="194" t="s">
        <v>24</v>
      </c>
      <c r="SHG1305" s="28" t="s">
        <v>19</v>
      </c>
      <c r="SHH1305" s="54">
        <v>2.4E-2</v>
      </c>
      <c r="SHI1305" s="29">
        <f>SHI1300*SHH1305</f>
        <v>4.8000000000000001E-2</v>
      </c>
      <c r="SHJ1305" s="28">
        <v>3.2</v>
      </c>
      <c r="SHK1305" s="29">
        <f>SHJ1305*SHI1305</f>
        <v>0.15360000000000001</v>
      </c>
      <c r="SHL1305" s="28"/>
      <c r="SHM1305" s="29"/>
      <c r="SHN1305" s="28"/>
      <c r="SHO1305" s="29"/>
      <c r="SHP1305" s="79">
        <f>SHK1305+SHM1305+SHO1305</f>
        <v>0.15360000000000001</v>
      </c>
      <c r="SQZ1305" s="80"/>
      <c r="SRA1305" s="28"/>
      <c r="SRB1305" s="194" t="s">
        <v>24</v>
      </c>
      <c r="SRC1305" s="28" t="s">
        <v>19</v>
      </c>
      <c r="SRD1305" s="54">
        <v>2.4E-2</v>
      </c>
      <c r="SRE1305" s="29">
        <f>SRE1300*SRD1305</f>
        <v>4.8000000000000001E-2</v>
      </c>
      <c r="SRF1305" s="28">
        <v>3.2</v>
      </c>
      <c r="SRG1305" s="29">
        <f>SRF1305*SRE1305</f>
        <v>0.15360000000000001</v>
      </c>
      <c r="SRH1305" s="28"/>
      <c r="SRI1305" s="29"/>
      <c r="SRJ1305" s="28"/>
      <c r="SRK1305" s="29"/>
      <c r="SRL1305" s="79">
        <f>SRG1305+SRI1305+SRK1305</f>
        <v>0.15360000000000001</v>
      </c>
      <c r="TAV1305" s="80"/>
      <c r="TAW1305" s="28"/>
      <c r="TAX1305" s="194" t="s">
        <v>24</v>
      </c>
      <c r="TAY1305" s="28" t="s">
        <v>19</v>
      </c>
      <c r="TAZ1305" s="54">
        <v>2.4E-2</v>
      </c>
      <c r="TBA1305" s="29">
        <f>TBA1300*TAZ1305</f>
        <v>4.8000000000000001E-2</v>
      </c>
      <c r="TBB1305" s="28">
        <v>3.2</v>
      </c>
      <c r="TBC1305" s="29">
        <f>TBB1305*TBA1305</f>
        <v>0.15360000000000001</v>
      </c>
      <c r="TBD1305" s="28"/>
      <c r="TBE1305" s="29"/>
      <c r="TBF1305" s="28"/>
      <c r="TBG1305" s="29"/>
      <c r="TBH1305" s="79">
        <f>TBC1305+TBE1305+TBG1305</f>
        <v>0.15360000000000001</v>
      </c>
      <c r="TKR1305" s="80"/>
      <c r="TKS1305" s="28"/>
      <c r="TKT1305" s="194" t="s">
        <v>24</v>
      </c>
      <c r="TKU1305" s="28" t="s">
        <v>19</v>
      </c>
      <c r="TKV1305" s="54">
        <v>2.4E-2</v>
      </c>
      <c r="TKW1305" s="29">
        <f>TKW1300*TKV1305</f>
        <v>4.8000000000000001E-2</v>
      </c>
      <c r="TKX1305" s="28">
        <v>3.2</v>
      </c>
      <c r="TKY1305" s="29">
        <f>TKX1305*TKW1305</f>
        <v>0.15360000000000001</v>
      </c>
      <c r="TKZ1305" s="28"/>
      <c r="TLA1305" s="29"/>
      <c r="TLB1305" s="28"/>
      <c r="TLC1305" s="29"/>
      <c r="TLD1305" s="79">
        <f>TKY1305+TLA1305+TLC1305</f>
        <v>0.15360000000000001</v>
      </c>
      <c r="TUN1305" s="80"/>
      <c r="TUO1305" s="28"/>
      <c r="TUP1305" s="194" t="s">
        <v>24</v>
      </c>
      <c r="TUQ1305" s="28" t="s">
        <v>19</v>
      </c>
      <c r="TUR1305" s="54">
        <v>2.4E-2</v>
      </c>
      <c r="TUS1305" s="29">
        <f>TUS1300*TUR1305</f>
        <v>4.8000000000000001E-2</v>
      </c>
      <c r="TUT1305" s="28">
        <v>3.2</v>
      </c>
      <c r="TUU1305" s="29">
        <f>TUT1305*TUS1305</f>
        <v>0.15360000000000001</v>
      </c>
      <c r="TUV1305" s="28"/>
      <c r="TUW1305" s="29"/>
      <c r="TUX1305" s="28"/>
      <c r="TUY1305" s="29"/>
      <c r="TUZ1305" s="79">
        <f>TUU1305+TUW1305+TUY1305</f>
        <v>0.15360000000000001</v>
      </c>
      <c r="UEJ1305" s="80"/>
      <c r="UEK1305" s="28"/>
      <c r="UEL1305" s="194" t="s">
        <v>24</v>
      </c>
      <c r="UEM1305" s="28" t="s">
        <v>19</v>
      </c>
      <c r="UEN1305" s="54">
        <v>2.4E-2</v>
      </c>
      <c r="UEO1305" s="29">
        <f>UEO1300*UEN1305</f>
        <v>4.8000000000000001E-2</v>
      </c>
      <c r="UEP1305" s="28">
        <v>3.2</v>
      </c>
      <c r="UEQ1305" s="29">
        <f>UEP1305*UEO1305</f>
        <v>0.15360000000000001</v>
      </c>
      <c r="UER1305" s="28"/>
      <c r="UES1305" s="29"/>
      <c r="UET1305" s="28"/>
      <c r="UEU1305" s="29"/>
      <c r="UEV1305" s="79">
        <f>UEQ1305+UES1305+UEU1305</f>
        <v>0.15360000000000001</v>
      </c>
      <c r="UOF1305" s="80"/>
      <c r="UOG1305" s="28"/>
      <c r="UOH1305" s="194" t="s">
        <v>24</v>
      </c>
      <c r="UOI1305" s="28" t="s">
        <v>19</v>
      </c>
      <c r="UOJ1305" s="54">
        <v>2.4E-2</v>
      </c>
      <c r="UOK1305" s="29">
        <f>UOK1300*UOJ1305</f>
        <v>4.8000000000000001E-2</v>
      </c>
      <c r="UOL1305" s="28">
        <v>3.2</v>
      </c>
      <c r="UOM1305" s="29">
        <f>UOL1305*UOK1305</f>
        <v>0.15360000000000001</v>
      </c>
      <c r="UON1305" s="28"/>
      <c r="UOO1305" s="29"/>
      <c r="UOP1305" s="28"/>
      <c r="UOQ1305" s="29"/>
      <c r="UOR1305" s="79">
        <f>UOM1305+UOO1305+UOQ1305</f>
        <v>0.15360000000000001</v>
      </c>
      <c r="UYB1305" s="80"/>
      <c r="UYC1305" s="28"/>
      <c r="UYD1305" s="194" t="s">
        <v>24</v>
      </c>
      <c r="UYE1305" s="28" t="s">
        <v>19</v>
      </c>
      <c r="UYF1305" s="54">
        <v>2.4E-2</v>
      </c>
      <c r="UYG1305" s="29">
        <f>UYG1300*UYF1305</f>
        <v>4.8000000000000001E-2</v>
      </c>
      <c r="UYH1305" s="28">
        <v>3.2</v>
      </c>
      <c r="UYI1305" s="29">
        <f>UYH1305*UYG1305</f>
        <v>0.15360000000000001</v>
      </c>
      <c r="UYJ1305" s="28"/>
      <c r="UYK1305" s="29"/>
      <c r="UYL1305" s="28"/>
      <c r="UYM1305" s="29"/>
      <c r="UYN1305" s="79">
        <f>UYI1305+UYK1305+UYM1305</f>
        <v>0.15360000000000001</v>
      </c>
      <c r="VHX1305" s="80"/>
      <c r="VHY1305" s="28"/>
      <c r="VHZ1305" s="194" t="s">
        <v>24</v>
      </c>
      <c r="VIA1305" s="28" t="s">
        <v>19</v>
      </c>
      <c r="VIB1305" s="54">
        <v>2.4E-2</v>
      </c>
      <c r="VIC1305" s="29">
        <f>VIC1300*VIB1305</f>
        <v>4.8000000000000001E-2</v>
      </c>
      <c r="VID1305" s="28">
        <v>3.2</v>
      </c>
      <c r="VIE1305" s="29">
        <f>VID1305*VIC1305</f>
        <v>0.15360000000000001</v>
      </c>
      <c r="VIF1305" s="28"/>
      <c r="VIG1305" s="29"/>
      <c r="VIH1305" s="28"/>
      <c r="VII1305" s="29"/>
      <c r="VIJ1305" s="79">
        <f>VIE1305+VIG1305+VII1305</f>
        <v>0.15360000000000001</v>
      </c>
      <c r="VRT1305" s="80"/>
      <c r="VRU1305" s="28"/>
      <c r="VRV1305" s="194" t="s">
        <v>24</v>
      </c>
      <c r="VRW1305" s="28" t="s">
        <v>19</v>
      </c>
      <c r="VRX1305" s="54">
        <v>2.4E-2</v>
      </c>
      <c r="VRY1305" s="29">
        <f>VRY1300*VRX1305</f>
        <v>4.8000000000000001E-2</v>
      </c>
      <c r="VRZ1305" s="28">
        <v>3.2</v>
      </c>
      <c r="VSA1305" s="29">
        <f>VRZ1305*VRY1305</f>
        <v>0.15360000000000001</v>
      </c>
      <c r="VSB1305" s="28"/>
      <c r="VSC1305" s="29"/>
      <c r="VSD1305" s="28"/>
      <c r="VSE1305" s="29"/>
      <c r="VSF1305" s="79">
        <f>VSA1305+VSC1305+VSE1305</f>
        <v>0.15360000000000001</v>
      </c>
      <c r="WBP1305" s="80"/>
      <c r="WBQ1305" s="28"/>
      <c r="WBR1305" s="194" t="s">
        <v>24</v>
      </c>
      <c r="WBS1305" s="28" t="s">
        <v>19</v>
      </c>
      <c r="WBT1305" s="54">
        <v>2.4E-2</v>
      </c>
      <c r="WBU1305" s="29">
        <f>WBU1300*WBT1305</f>
        <v>4.8000000000000001E-2</v>
      </c>
      <c r="WBV1305" s="28">
        <v>3.2</v>
      </c>
      <c r="WBW1305" s="29">
        <f>WBV1305*WBU1305</f>
        <v>0.15360000000000001</v>
      </c>
      <c r="WBX1305" s="28"/>
      <c r="WBY1305" s="29"/>
      <c r="WBZ1305" s="28"/>
      <c r="WCA1305" s="29"/>
      <c r="WCB1305" s="79">
        <f>WBW1305+WBY1305+WCA1305</f>
        <v>0.15360000000000001</v>
      </c>
      <c r="WLL1305" s="80"/>
      <c r="WLM1305" s="28"/>
      <c r="WLN1305" s="194" t="s">
        <v>24</v>
      </c>
      <c r="WLO1305" s="28" t="s">
        <v>19</v>
      </c>
      <c r="WLP1305" s="54">
        <v>2.4E-2</v>
      </c>
      <c r="WLQ1305" s="29">
        <f>WLQ1300*WLP1305</f>
        <v>4.8000000000000001E-2</v>
      </c>
      <c r="WLR1305" s="28">
        <v>3.2</v>
      </c>
      <c r="WLS1305" s="29">
        <f>WLR1305*WLQ1305</f>
        <v>0.15360000000000001</v>
      </c>
      <c r="WLT1305" s="28"/>
      <c r="WLU1305" s="29"/>
      <c r="WLV1305" s="28"/>
      <c r="WLW1305" s="29"/>
      <c r="WLX1305" s="79">
        <f>WLS1305+WLU1305+WLW1305</f>
        <v>0.15360000000000001</v>
      </c>
      <c r="WVH1305" s="80"/>
      <c r="WVI1305" s="28"/>
      <c r="WVJ1305" s="194" t="s">
        <v>24</v>
      </c>
      <c r="WVK1305" s="28" t="s">
        <v>19</v>
      </c>
      <c r="WVL1305" s="54">
        <v>2.4E-2</v>
      </c>
      <c r="WVM1305" s="29">
        <f>WVM1300*WVL1305</f>
        <v>4.8000000000000001E-2</v>
      </c>
      <c r="WVN1305" s="28">
        <v>3.2</v>
      </c>
      <c r="WVO1305" s="29">
        <f>WVN1305*WVM1305</f>
        <v>0.15360000000000001</v>
      </c>
      <c r="WVP1305" s="28"/>
      <c r="WVQ1305" s="29"/>
      <c r="WVR1305" s="28"/>
      <c r="WVS1305" s="29"/>
      <c r="WVT1305" s="79">
        <f>WVO1305+WVQ1305+WVS1305</f>
        <v>0.15360000000000001</v>
      </c>
    </row>
    <row r="1306" spans="1:16141" s="32" customFormat="1" x14ac:dyDescent="0.35">
      <c r="A1306" s="80">
        <v>247</v>
      </c>
      <c r="B1306" s="109" t="s">
        <v>38</v>
      </c>
      <c r="C1306" s="213" t="s">
        <v>644</v>
      </c>
      <c r="D1306" s="28" t="s">
        <v>37</v>
      </c>
      <c r="E1306" s="28"/>
      <c r="F1306" s="74">
        <v>100</v>
      </c>
      <c r="G1306" s="28"/>
      <c r="H1306" s="29"/>
      <c r="I1306" s="28"/>
      <c r="J1306" s="29"/>
      <c r="K1306" s="28"/>
      <c r="L1306" s="29"/>
      <c r="M1306" s="79"/>
    </row>
    <row r="1307" spans="1:16141" s="32" customFormat="1" x14ac:dyDescent="0.35">
      <c r="A1307" s="80"/>
      <c r="B1307" s="28"/>
      <c r="C1307" s="194" t="s">
        <v>14</v>
      </c>
      <c r="D1307" s="28" t="s">
        <v>15</v>
      </c>
      <c r="E1307" s="33">
        <v>0.38900000000000001</v>
      </c>
      <c r="F1307" s="29">
        <v>38.9</v>
      </c>
      <c r="G1307" s="28"/>
      <c r="H1307" s="29"/>
      <c r="I1307" s="33">
        <v>6</v>
      </c>
      <c r="J1307" s="29">
        <v>233.39999999999998</v>
      </c>
      <c r="K1307" s="28"/>
      <c r="L1307" s="29"/>
      <c r="M1307" s="79">
        <f>H1307+J1307+L1307</f>
        <v>233.39999999999998</v>
      </c>
      <c r="N1307" s="68"/>
    </row>
    <row r="1308" spans="1:16141" s="32" customFormat="1" x14ac:dyDescent="0.35">
      <c r="A1308" s="80"/>
      <c r="B1308" s="28"/>
      <c r="C1308" s="194" t="s">
        <v>22</v>
      </c>
      <c r="D1308" s="28" t="s">
        <v>19</v>
      </c>
      <c r="E1308" s="85">
        <v>0.151</v>
      </c>
      <c r="F1308" s="81">
        <v>15.1</v>
      </c>
      <c r="G1308" s="28"/>
      <c r="H1308" s="29"/>
      <c r="I1308" s="28"/>
      <c r="J1308" s="29"/>
      <c r="K1308" s="33">
        <v>4</v>
      </c>
      <c r="L1308" s="81">
        <v>60.4</v>
      </c>
      <c r="M1308" s="120">
        <f>H1308+J1308+L1308</f>
        <v>60.4</v>
      </c>
      <c r="N1308" s="68"/>
    </row>
    <row r="1309" spans="1:16141" s="32" customFormat="1" x14ac:dyDescent="0.35">
      <c r="A1309" s="80"/>
      <c r="B1309" s="28"/>
      <c r="C1309" s="28" t="s">
        <v>23</v>
      </c>
      <c r="D1309" s="28"/>
      <c r="E1309" s="28"/>
      <c r="F1309" s="29"/>
      <c r="G1309" s="28"/>
      <c r="H1309" s="29"/>
      <c r="I1309" s="28"/>
      <c r="J1309" s="29"/>
      <c r="K1309" s="33"/>
      <c r="L1309" s="29"/>
      <c r="M1309" s="79"/>
    </row>
    <row r="1310" spans="1:16141" s="32" customFormat="1" x14ac:dyDescent="0.35">
      <c r="A1310" s="80" t="s">
        <v>1053</v>
      </c>
      <c r="B1310" s="28" t="s">
        <v>39</v>
      </c>
      <c r="C1310" s="251" t="s">
        <v>645</v>
      </c>
      <c r="D1310" s="28" t="s">
        <v>37</v>
      </c>
      <c r="E1310" s="28"/>
      <c r="F1310" s="33">
        <v>100</v>
      </c>
      <c r="G1310" s="33">
        <v>14.830508474576272</v>
      </c>
      <c r="H1310" s="33">
        <v>1483.0508474576272</v>
      </c>
      <c r="I1310" s="33"/>
      <c r="J1310" s="33"/>
      <c r="K1310" s="33"/>
      <c r="L1310" s="33"/>
      <c r="M1310" s="82">
        <f>H1310+J1310+L1310</f>
        <v>1483.0508474576272</v>
      </c>
    </row>
    <row r="1311" spans="1:16141" s="32" customFormat="1" x14ac:dyDescent="0.35">
      <c r="A1311" s="80"/>
      <c r="B1311" s="28"/>
      <c r="C1311" s="194" t="s">
        <v>24</v>
      </c>
      <c r="D1311" s="28" t="s">
        <v>19</v>
      </c>
      <c r="E1311" s="29">
        <v>2.4E-2</v>
      </c>
      <c r="F1311" s="29">
        <v>2.4</v>
      </c>
      <c r="G1311" s="33">
        <v>4</v>
      </c>
      <c r="H1311" s="29">
        <v>9.6</v>
      </c>
      <c r="I1311" s="28"/>
      <c r="J1311" s="29"/>
      <c r="K1311" s="33"/>
      <c r="L1311" s="29"/>
      <c r="M1311" s="79">
        <f>H1311+J1311+L1311</f>
        <v>9.6</v>
      </c>
      <c r="N1311" s="68"/>
    </row>
    <row r="1312" spans="1:16141" s="32" customFormat="1" x14ac:dyDescent="0.35">
      <c r="A1312" s="80">
        <v>248</v>
      </c>
      <c r="B1312" s="109" t="s">
        <v>38</v>
      </c>
      <c r="C1312" s="213" t="s">
        <v>656</v>
      </c>
      <c r="D1312" s="28" t="s">
        <v>37</v>
      </c>
      <c r="E1312" s="28"/>
      <c r="F1312" s="74">
        <v>20</v>
      </c>
      <c r="G1312" s="28"/>
      <c r="H1312" s="29"/>
      <c r="I1312" s="28"/>
      <c r="J1312" s="29"/>
      <c r="K1312" s="33"/>
      <c r="L1312" s="29"/>
      <c r="M1312" s="79"/>
    </row>
    <row r="1313" spans="1:14" s="32" customFormat="1" x14ac:dyDescent="0.35">
      <c r="A1313" s="80"/>
      <c r="B1313" s="28"/>
      <c r="C1313" s="194" t="s">
        <v>14</v>
      </c>
      <c r="D1313" s="28" t="s">
        <v>15</v>
      </c>
      <c r="E1313" s="33">
        <v>0.38900000000000001</v>
      </c>
      <c r="F1313" s="29">
        <v>7.78</v>
      </c>
      <c r="G1313" s="28"/>
      <c r="H1313" s="29"/>
      <c r="I1313" s="33">
        <v>6</v>
      </c>
      <c r="J1313" s="29">
        <v>46.68</v>
      </c>
      <c r="K1313" s="33"/>
      <c r="L1313" s="29"/>
      <c r="M1313" s="79">
        <f>H1313+J1313+L1313</f>
        <v>46.68</v>
      </c>
      <c r="N1313" s="68"/>
    </row>
    <row r="1314" spans="1:14" s="32" customFormat="1" x14ac:dyDescent="0.35">
      <c r="A1314" s="80"/>
      <c r="B1314" s="28"/>
      <c r="C1314" s="194" t="s">
        <v>22</v>
      </c>
      <c r="D1314" s="28" t="s">
        <v>19</v>
      </c>
      <c r="E1314" s="85">
        <v>0.151</v>
      </c>
      <c r="F1314" s="81">
        <v>3.02</v>
      </c>
      <c r="G1314" s="28"/>
      <c r="H1314" s="29"/>
      <c r="I1314" s="28"/>
      <c r="J1314" s="29"/>
      <c r="K1314" s="33">
        <v>4</v>
      </c>
      <c r="L1314" s="81">
        <v>12.08</v>
      </c>
      <c r="M1314" s="120">
        <f>H1314+J1314+L1314</f>
        <v>12.08</v>
      </c>
      <c r="N1314" s="68"/>
    </row>
    <row r="1315" spans="1:14" s="32" customFormat="1" x14ac:dyDescent="0.35">
      <c r="A1315" s="80"/>
      <c r="B1315" s="28"/>
      <c r="C1315" s="28" t="s">
        <v>23</v>
      </c>
      <c r="D1315" s="28"/>
      <c r="E1315" s="28"/>
      <c r="F1315" s="29"/>
      <c r="G1315" s="28"/>
      <c r="H1315" s="29"/>
      <c r="I1315" s="28"/>
      <c r="J1315" s="29"/>
      <c r="K1315" s="28"/>
      <c r="L1315" s="29"/>
      <c r="M1315" s="79"/>
    </row>
    <row r="1316" spans="1:14" s="32" customFormat="1" x14ac:dyDescent="0.35">
      <c r="A1316" s="80" t="s">
        <v>460</v>
      </c>
      <c r="B1316" s="28" t="s">
        <v>39</v>
      </c>
      <c r="C1316" s="251" t="s">
        <v>657</v>
      </c>
      <c r="D1316" s="28" t="s">
        <v>37</v>
      </c>
      <c r="E1316" s="28"/>
      <c r="F1316" s="33">
        <v>20</v>
      </c>
      <c r="G1316" s="33">
        <v>13.983050847457628</v>
      </c>
      <c r="H1316" s="33">
        <v>279.66101694915255</v>
      </c>
      <c r="I1316" s="33"/>
      <c r="J1316" s="33"/>
      <c r="K1316" s="33"/>
      <c r="L1316" s="33"/>
      <c r="M1316" s="82">
        <f>H1316+J1316+L1316</f>
        <v>279.66101694915255</v>
      </c>
    </row>
    <row r="1317" spans="1:14" s="32" customFormat="1" x14ac:dyDescent="0.35">
      <c r="A1317" s="80"/>
      <c r="B1317" s="28"/>
      <c r="C1317" s="194" t="s">
        <v>24</v>
      </c>
      <c r="D1317" s="28" t="s">
        <v>19</v>
      </c>
      <c r="E1317" s="29">
        <v>2.4E-2</v>
      </c>
      <c r="F1317" s="29">
        <v>0.48</v>
      </c>
      <c r="G1317" s="33">
        <v>4</v>
      </c>
      <c r="H1317" s="29">
        <v>1.92</v>
      </c>
      <c r="I1317" s="28"/>
      <c r="J1317" s="29"/>
      <c r="K1317" s="28"/>
      <c r="L1317" s="29"/>
      <c r="M1317" s="79">
        <f>H1317+J1317+L1317</f>
        <v>1.92</v>
      </c>
      <c r="N1317" s="68"/>
    </row>
    <row r="1318" spans="1:14" s="32" customFormat="1" x14ac:dyDescent="0.35">
      <c r="A1318" s="80">
        <v>249</v>
      </c>
      <c r="B1318" s="212" t="s">
        <v>249</v>
      </c>
      <c r="C1318" s="213" t="s">
        <v>646</v>
      </c>
      <c r="D1318" s="28" t="s">
        <v>101</v>
      </c>
      <c r="E1318" s="28"/>
      <c r="F1318" s="74">
        <v>62</v>
      </c>
      <c r="G1318" s="28"/>
      <c r="H1318" s="29"/>
      <c r="I1318" s="28"/>
      <c r="J1318" s="29"/>
      <c r="K1318" s="28"/>
      <c r="L1318" s="29"/>
      <c r="M1318" s="79"/>
    </row>
    <row r="1319" spans="1:14" s="32" customFormat="1" x14ac:dyDescent="0.35">
      <c r="A1319" s="80"/>
      <c r="B1319" s="28"/>
      <c r="C1319" s="194" t="s">
        <v>14</v>
      </c>
      <c r="D1319" s="28" t="s">
        <v>15</v>
      </c>
      <c r="E1319" s="29">
        <v>1.06</v>
      </c>
      <c r="F1319" s="29">
        <v>65.72</v>
      </c>
      <c r="G1319" s="28"/>
      <c r="H1319" s="29"/>
      <c r="I1319" s="33">
        <v>6</v>
      </c>
      <c r="J1319" s="29">
        <v>394.32</v>
      </c>
      <c r="K1319" s="28"/>
      <c r="L1319" s="29"/>
      <c r="M1319" s="79">
        <f>H1319+J1319+L1319</f>
        <v>394.32</v>
      </c>
    </row>
    <row r="1320" spans="1:14" s="32" customFormat="1" x14ac:dyDescent="0.35">
      <c r="A1320" s="80"/>
      <c r="B1320" s="28"/>
      <c r="C1320" s="194" t="s">
        <v>22</v>
      </c>
      <c r="D1320" s="28" t="s">
        <v>19</v>
      </c>
      <c r="E1320" s="29">
        <v>0.16</v>
      </c>
      <c r="F1320" s="29">
        <v>9.92</v>
      </c>
      <c r="G1320" s="28"/>
      <c r="H1320" s="29"/>
      <c r="I1320" s="28"/>
      <c r="J1320" s="29"/>
      <c r="K1320" s="29">
        <v>4</v>
      </c>
      <c r="L1320" s="29">
        <v>39.68</v>
      </c>
      <c r="M1320" s="79">
        <f>H1320+J1320+L1320</f>
        <v>39.68</v>
      </c>
    </row>
    <row r="1321" spans="1:14" s="32" customFormat="1" x14ac:dyDescent="0.35">
      <c r="A1321" s="80"/>
      <c r="B1321" s="28"/>
      <c r="C1321" s="28" t="s">
        <v>23</v>
      </c>
      <c r="D1321" s="28"/>
      <c r="E1321" s="28"/>
      <c r="F1321" s="29"/>
      <c r="G1321" s="28"/>
      <c r="H1321" s="29"/>
      <c r="I1321" s="28"/>
      <c r="J1321" s="29"/>
      <c r="K1321" s="28"/>
      <c r="L1321" s="29"/>
      <c r="M1321" s="79"/>
    </row>
    <row r="1322" spans="1:14" s="32" customFormat="1" x14ac:dyDescent="0.35">
      <c r="A1322" s="80" t="s">
        <v>1054</v>
      </c>
      <c r="B1322" s="236" t="s">
        <v>39</v>
      </c>
      <c r="C1322" s="194" t="s">
        <v>647</v>
      </c>
      <c r="D1322" s="28" t="s">
        <v>101</v>
      </c>
      <c r="E1322" s="28">
        <v>1</v>
      </c>
      <c r="F1322" s="29">
        <v>62</v>
      </c>
      <c r="G1322" s="29">
        <v>7.6271186440677967</v>
      </c>
      <c r="H1322" s="29">
        <v>472.88135593220341</v>
      </c>
      <c r="I1322" s="28"/>
      <c r="J1322" s="29"/>
      <c r="K1322" s="28"/>
      <c r="L1322" s="29"/>
      <c r="M1322" s="79">
        <f>H1322+J1322+L1322</f>
        <v>472.88135593220341</v>
      </c>
    </row>
    <row r="1323" spans="1:14" s="32" customFormat="1" x14ac:dyDescent="0.35">
      <c r="A1323" s="80"/>
      <c r="B1323" s="28"/>
      <c r="C1323" s="194" t="s">
        <v>24</v>
      </c>
      <c r="D1323" s="28" t="s">
        <v>19</v>
      </c>
      <c r="E1323" s="29">
        <v>0.02</v>
      </c>
      <c r="F1323" s="29">
        <v>1.24</v>
      </c>
      <c r="G1323" s="29">
        <v>4</v>
      </c>
      <c r="H1323" s="29">
        <v>4.96</v>
      </c>
      <c r="I1323" s="28"/>
      <c r="J1323" s="29"/>
      <c r="K1323" s="28"/>
      <c r="L1323" s="29"/>
      <c r="M1323" s="79">
        <f>H1323+J1323+L1323</f>
        <v>4.96</v>
      </c>
    </row>
    <row r="1324" spans="1:14" s="32" customFormat="1" x14ac:dyDescent="0.35">
      <c r="A1324" s="80">
        <v>250</v>
      </c>
      <c r="B1324" s="212" t="s">
        <v>250</v>
      </c>
      <c r="C1324" s="213" t="s">
        <v>658</v>
      </c>
      <c r="D1324" s="28" t="s">
        <v>101</v>
      </c>
      <c r="E1324" s="28"/>
      <c r="F1324" s="74">
        <v>62</v>
      </c>
      <c r="G1324" s="28"/>
      <c r="H1324" s="29"/>
      <c r="I1324" s="28"/>
      <c r="J1324" s="29"/>
      <c r="K1324" s="28"/>
      <c r="L1324" s="29"/>
      <c r="M1324" s="79"/>
    </row>
    <row r="1325" spans="1:14" s="32" customFormat="1" x14ac:dyDescent="0.35">
      <c r="A1325" s="80"/>
      <c r="B1325" s="28"/>
      <c r="C1325" s="194" t="s">
        <v>14</v>
      </c>
      <c r="D1325" s="28" t="s">
        <v>19</v>
      </c>
      <c r="E1325" s="30">
        <v>1.59</v>
      </c>
      <c r="F1325" s="30">
        <v>98.58</v>
      </c>
      <c r="G1325" s="34"/>
      <c r="H1325" s="30"/>
      <c r="I1325" s="31">
        <v>6</v>
      </c>
      <c r="J1325" s="30">
        <v>591.48</v>
      </c>
      <c r="K1325" s="34"/>
      <c r="L1325" s="30"/>
      <c r="M1325" s="50">
        <f>H1325+J1325+L1325</f>
        <v>591.48</v>
      </c>
    </row>
    <row r="1326" spans="1:14" s="32" customFormat="1" x14ac:dyDescent="0.35">
      <c r="A1326" s="80"/>
      <c r="B1326" s="28"/>
      <c r="C1326" s="194" t="s">
        <v>22</v>
      </c>
      <c r="D1326" s="28" t="s">
        <v>19</v>
      </c>
      <c r="E1326" s="30">
        <v>0.63</v>
      </c>
      <c r="F1326" s="30">
        <v>39.06</v>
      </c>
      <c r="G1326" s="34"/>
      <c r="H1326" s="30"/>
      <c r="I1326" s="34"/>
      <c r="J1326" s="30"/>
      <c r="K1326" s="30">
        <v>4</v>
      </c>
      <c r="L1326" s="30">
        <v>156.24</v>
      </c>
      <c r="M1326" s="50">
        <f>H1326+J1326+L1326</f>
        <v>156.24</v>
      </c>
    </row>
    <row r="1327" spans="1:14" s="32" customFormat="1" x14ac:dyDescent="0.35">
      <c r="A1327" s="80"/>
      <c r="B1327" s="28"/>
      <c r="C1327" s="28" t="s">
        <v>23</v>
      </c>
      <c r="D1327" s="28"/>
      <c r="E1327" s="34"/>
      <c r="F1327" s="30"/>
      <c r="G1327" s="34"/>
      <c r="H1327" s="30"/>
      <c r="I1327" s="34"/>
      <c r="J1327" s="30"/>
      <c r="K1327" s="34"/>
      <c r="L1327" s="30"/>
      <c r="M1327" s="50"/>
    </row>
    <row r="1328" spans="1:14" s="32" customFormat="1" x14ac:dyDescent="0.35">
      <c r="A1328" s="80" t="s">
        <v>1055</v>
      </c>
      <c r="B1328" s="236" t="s">
        <v>39</v>
      </c>
      <c r="C1328" s="194" t="s">
        <v>659</v>
      </c>
      <c r="D1328" s="28" t="s">
        <v>101</v>
      </c>
      <c r="E1328" s="34"/>
      <c r="F1328" s="31">
        <v>62</v>
      </c>
      <c r="G1328" s="30">
        <v>53.1432</v>
      </c>
      <c r="H1328" s="30">
        <v>3294.8784000000001</v>
      </c>
      <c r="I1328" s="34"/>
      <c r="J1328" s="30"/>
      <c r="K1328" s="34"/>
      <c r="L1328" s="30"/>
      <c r="M1328" s="50">
        <f>H1328+J1328+L1328</f>
        <v>3294.8784000000001</v>
      </c>
    </row>
    <row r="1329" spans="1:13" s="32" customFormat="1" x14ac:dyDescent="0.35">
      <c r="A1329" s="80" t="s">
        <v>1056</v>
      </c>
      <c r="B1329" s="240" t="s">
        <v>39</v>
      </c>
      <c r="C1329" s="252" t="s">
        <v>648</v>
      </c>
      <c r="D1329" s="45" t="s">
        <v>101</v>
      </c>
      <c r="E1329" s="45"/>
      <c r="F1329" s="46">
        <v>124</v>
      </c>
      <c r="G1329" s="47">
        <v>2.9661016949152543</v>
      </c>
      <c r="H1329" s="46">
        <v>367.79661016949154</v>
      </c>
      <c r="I1329" s="46"/>
      <c r="J1329" s="46"/>
      <c r="K1329" s="46"/>
      <c r="L1329" s="46"/>
      <c r="M1329" s="156">
        <f>H1329+J1329+L1329</f>
        <v>367.79661016949154</v>
      </c>
    </row>
    <row r="1330" spans="1:13" s="32" customFormat="1" x14ac:dyDescent="0.35">
      <c r="A1330" s="157"/>
      <c r="B1330" s="158"/>
      <c r="C1330" s="253" t="s">
        <v>24</v>
      </c>
      <c r="D1330" s="158" t="s">
        <v>19</v>
      </c>
      <c r="E1330" s="159">
        <v>0.84999999999999987</v>
      </c>
      <c r="F1330" s="159">
        <v>52.699999999999989</v>
      </c>
      <c r="G1330" s="29">
        <v>4</v>
      </c>
      <c r="H1330" s="159">
        <v>210.79999999999995</v>
      </c>
      <c r="I1330" s="158"/>
      <c r="J1330" s="159"/>
      <c r="K1330" s="158"/>
      <c r="L1330" s="159"/>
      <c r="M1330" s="79">
        <f>H1330+J1330+L1330</f>
        <v>210.79999999999995</v>
      </c>
    </row>
    <row r="1331" spans="1:13" s="32" customFormat="1" x14ac:dyDescent="0.35">
      <c r="A1331" s="80">
        <v>251</v>
      </c>
      <c r="B1331" s="212" t="s">
        <v>249</v>
      </c>
      <c r="C1331" s="213" t="s">
        <v>660</v>
      </c>
      <c r="D1331" s="28" t="s">
        <v>101</v>
      </c>
      <c r="E1331" s="28"/>
      <c r="F1331" s="74">
        <v>10</v>
      </c>
      <c r="G1331" s="28"/>
      <c r="H1331" s="29"/>
      <c r="I1331" s="28"/>
      <c r="J1331" s="29"/>
      <c r="K1331" s="28"/>
      <c r="L1331" s="29"/>
      <c r="M1331" s="79"/>
    </row>
    <row r="1332" spans="1:13" s="32" customFormat="1" x14ac:dyDescent="0.35">
      <c r="A1332" s="80"/>
      <c r="B1332" s="28"/>
      <c r="C1332" s="194" t="s">
        <v>14</v>
      </c>
      <c r="D1332" s="28" t="s">
        <v>15</v>
      </c>
      <c r="E1332" s="29">
        <v>1.06</v>
      </c>
      <c r="F1332" s="29">
        <v>10.600000000000001</v>
      </c>
      <c r="G1332" s="28"/>
      <c r="H1332" s="29"/>
      <c r="I1332" s="33">
        <v>6</v>
      </c>
      <c r="J1332" s="29">
        <v>63.600000000000009</v>
      </c>
      <c r="K1332" s="28"/>
      <c r="L1332" s="29"/>
      <c r="M1332" s="79">
        <f>H1332+J1332+L1332</f>
        <v>63.600000000000009</v>
      </c>
    </row>
    <row r="1333" spans="1:13" s="32" customFormat="1" x14ac:dyDescent="0.35">
      <c r="A1333" s="80"/>
      <c r="B1333" s="28"/>
      <c r="C1333" s="194" t="s">
        <v>22</v>
      </c>
      <c r="D1333" s="28" t="s">
        <v>19</v>
      </c>
      <c r="E1333" s="29">
        <v>0.16</v>
      </c>
      <c r="F1333" s="29">
        <v>1.6</v>
      </c>
      <c r="G1333" s="28"/>
      <c r="H1333" s="29"/>
      <c r="I1333" s="28"/>
      <c r="J1333" s="29"/>
      <c r="K1333" s="29">
        <v>4</v>
      </c>
      <c r="L1333" s="29">
        <v>6.4</v>
      </c>
      <c r="M1333" s="79">
        <f>H1333+J1333+L1333</f>
        <v>6.4</v>
      </c>
    </row>
    <row r="1334" spans="1:13" s="32" customFormat="1" x14ac:dyDescent="0.35">
      <c r="A1334" s="80"/>
      <c r="B1334" s="28"/>
      <c r="C1334" s="28" t="s">
        <v>23</v>
      </c>
      <c r="D1334" s="28"/>
      <c r="E1334" s="28"/>
      <c r="F1334" s="29"/>
      <c r="G1334" s="28"/>
      <c r="H1334" s="29"/>
      <c r="I1334" s="28"/>
      <c r="J1334" s="29"/>
      <c r="K1334" s="28"/>
      <c r="L1334" s="29"/>
      <c r="M1334" s="79"/>
    </row>
    <row r="1335" spans="1:13" s="32" customFormat="1" x14ac:dyDescent="0.35">
      <c r="A1335" s="80" t="s">
        <v>1057</v>
      </c>
      <c r="B1335" s="236" t="s">
        <v>39</v>
      </c>
      <c r="C1335" s="194" t="s">
        <v>661</v>
      </c>
      <c r="D1335" s="28" t="s">
        <v>101</v>
      </c>
      <c r="E1335" s="28">
        <v>1</v>
      </c>
      <c r="F1335" s="33">
        <v>10</v>
      </c>
      <c r="G1335" s="29">
        <v>30.927600000000002</v>
      </c>
      <c r="H1335" s="29">
        <v>309.27600000000001</v>
      </c>
      <c r="I1335" s="28"/>
      <c r="J1335" s="29"/>
      <c r="K1335" s="28"/>
      <c r="L1335" s="29"/>
      <c r="M1335" s="79">
        <f>H1335+J1335+L1335</f>
        <v>309.27600000000001</v>
      </c>
    </row>
    <row r="1336" spans="1:13" s="32" customFormat="1" x14ac:dyDescent="0.35">
      <c r="A1336" s="80"/>
      <c r="B1336" s="28"/>
      <c r="C1336" s="194" t="s">
        <v>24</v>
      </c>
      <c r="D1336" s="28" t="s">
        <v>19</v>
      </c>
      <c r="E1336" s="29">
        <v>0.02</v>
      </c>
      <c r="F1336" s="29">
        <v>0.2</v>
      </c>
      <c r="G1336" s="29">
        <v>4</v>
      </c>
      <c r="H1336" s="29">
        <v>0.8</v>
      </c>
      <c r="I1336" s="28"/>
      <c r="J1336" s="29"/>
      <c r="K1336" s="28"/>
      <c r="L1336" s="29"/>
      <c r="M1336" s="79">
        <f>H1336+J1336+L1336</f>
        <v>0.8</v>
      </c>
    </row>
    <row r="1337" spans="1:13" s="32" customFormat="1" x14ac:dyDescent="0.35">
      <c r="A1337" s="80">
        <v>252</v>
      </c>
      <c r="B1337" s="212" t="s">
        <v>250</v>
      </c>
      <c r="C1337" s="213" t="s">
        <v>662</v>
      </c>
      <c r="D1337" s="28" t="s">
        <v>101</v>
      </c>
      <c r="E1337" s="28"/>
      <c r="F1337" s="74">
        <v>10</v>
      </c>
      <c r="G1337" s="28"/>
      <c r="H1337" s="29"/>
      <c r="I1337" s="28"/>
      <c r="J1337" s="29"/>
      <c r="K1337" s="28"/>
      <c r="L1337" s="29"/>
      <c r="M1337" s="79"/>
    </row>
    <row r="1338" spans="1:13" s="32" customFormat="1" x14ac:dyDescent="0.35">
      <c r="A1338" s="80"/>
      <c r="B1338" s="28"/>
      <c r="C1338" s="194" t="s">
        <v>14</v>
      </c>
      <c r="D1338" s="28" t="s">
        <v>19</v>
      </c>
      <c r="E1338" s="30">
        <v>1.59</v>
      </c>
      <c r="F1338" s="30">
        <v>15.9</v>
      </c>
      <c r="G1338" s="34"/>
      <c r="H1338" s="30"/>
      <c r="I1338" s="31">
        <v>6</v>
      </c>
      <c r="J1338" s="30">
        <v>95.4</v>
      </c>
      <c r="K1338" s="34"/>
      <c r="L1338" s="30"/>
      <c r="M1338" s="50">
        <f>H1338+J1338+L1338</f>
        <v>95.4</v>
      </c>
    </row>
    <row r="1339" spans="1:13" s="32" customFormat="1" x14ac:dyDescent="0.35">
      <c r="A1339" s="80"/>
      <c r="B1339" s="28"/>
      <c r="C1339" s="194" t="s">
        <v>22</v>
      </c>
      <c r="D1339" s="28" t="s">
        <v>19</v>
      </c>
      <c r="E1339" s="30">
        <v>0.63</v>
      </c>
      <c r="F1339" s="30">
        <v>6.3</v>
      </c>
      <c r="G1339" s="34"/>
      <c r="H1339" s="30"/>
      <c r="I1339" s="34"/>
      <c r="J1339" s="30"/>
      <c r="K1339" s="30">
        <v>4</v>
      </c>
      <c r="L1339" s="30">
        <v>25.2</v>
      </c>
      <c r="M1339" s="50">
        <f>H1339+J1339+L1339</f>
        <v>25.2</v>
      </c>
    </row>
    <row r="1340" spans="1:13" s="32" customFormat="1" x14ac:dyDescent="0.35">
      <c r="A1340" s="80"/>
      <c r="B1340" s="28"/>
      <c r="C1340" s="28" t="s">
        <v>23</v>
      </c>
      <c r="D1340" s="28"/>
      <c r="E1340" s="34"/>
      <c r="F1340" s="30"/>
      <c r="G1340" s="34"/>
      <c r="H1340" s="30"/>
      <c r="I1340" s="34"/>
      <c r="J1340" s="30"/>
      <c r="K1340" s="34"/>
      <c r="L1340" s="30"/>
      <c r="M1340" s="50"/>
    </row>
    <row r="1341" spans="1:13" s="32" customFormat="1" x14ac:dyDescent="0.35">
      <c r="A1341" s="80" t="s">
        <v>1058</v>
      </c>
      <c r="B1341" s="236" t="s">
        <v>39</v>
      </c>
      <c r="C1341" s="194" t="s">
        <v>663</v>
      </c>
      <c r="D1341" s="28" t="s">
        <v>101</v>
      </c>
      <c r="E1341" s="34"/>
      <c r="F1341" s="31">
        <v>10</v>
      </c>
      <c r="G1341" s="30">
        <v>187.8898305084746</v>
      </c>
      <c r="H1341" s="30">
        <v>1878.898305084746</v>
      </c>
      <c r="I1341" s="34"/>
      <c r="J1341" s="30"/>
      <c r="K1341" s="34"/>
      <c r="L1341" s="30"/>
      <c r="M1341" s="50">
        <f>H1341+J1341+L1341</f>
        <v>1878.898305084746</v>
      </c>
    </row>
    <row r="1342" spans="1:13" s="32" customFormat="1" x14ac:dyDescent="0.35">
      <c r="A1342" s="80" t="s">
        <v>1059</v>
      </c>
      <c r="B1342" s="240" t="s">
        <v>39</v>
      </c>
      <c r="C1342" s="252" t="s">
        <v>664</v>
      </c>
      <c r="D1342" s="45" t="s">
        <v>101</v>
      </c>
      <c r="E1342" s="45"/>
      <c r="F1342" s="46">
        <v>20</v>
      </c>
      <c r="G1342" s="30">
        <v>2.9661016949152543</v>
      </c>
      <c r="H1342" s="31">
        <v>59.322033898305087</v>
      </c>
      <c r="I1342" s="31"/>
      <c r="J1342" s="46"/>
      <c r="K1342" s="46"/>
      <c r="L1342" s="46"/>
      <c r="M1342" s="156">
        <f>H1342+J1342+L1342</f>
        <v>59.322033898305087</v>
      </c>
    </row>
    <row r="1343" spans="1:13" s="32" customFormat="1" x14ac:dyDescent="0.35">
      <c r="A1343" s="157"/>
      <c r="B1343" s="158"/>
      <c r="C1343" s="253" t="s">
        <v>24</v>
      </c>
      <c r="D1343" s="158" t="s">
        <v>19</v>
      </c>
      <c r="E1343" s="159">
        <v>0.84999999999999987</v>
      </c>
      <c r="F1343" s="159">
        <v>8.4999999999999982</v>
      </c>
      <c r="G1343" s="29">
        <v>4</v>
      </c>
      <c r="H1343" s="159">
        <v>33.999999999999993</v>
      </c>
      <c r="I1343" s="158"/>
      <c r="J1343" s="159"/>
      <c r="K1343" s="158"/>
      <c r="L1343" s="159"/>
      <c r="M1343" s="79">
        <f>H1343+J1343+L1343</f>
        <v>33.999999999999993</v>
      </c>
    </row>
    <row r="1344" spans="1:13" s="32" customFormat="1" x14ac:dyDescent="0.35">
      <c r="A1344" s="80">
        <v>253</v>
      </c>
      <c r="B1344" s="212" t="s">
        <v>112</v>
      </c>
      <c r="C1344" s="213" t="s">
        <v>772</v>
      </c>
      <c r="D1344" s="28" t="s">
        <v>20</v>
      </c>
      <c r="E1344" s="28"/>
      <c r="F1344" s="128">
        <v>8.3079999999999994E-3</v>
      </c>
      <c r="G1344" s="28"/>
      <c r="H1344" s="29"/>
      <c r="I1344" s="28"/>
      <c r="J1344" s="29"/>
      <c r="K1344" s="28"/>
      <c r="L1344" s="29"/>
      <c r="M1344" s="79"/>
    </row>
    <row r="1345" spans="1:13" s="32" customFormat="1" x14ac:dyDescent="0.35">
      <c r="A1345" s="80"/>
      <c r="B1345" s="28"/>
      <c r="C1345" s="194" t="s">
        <v>14</v>
      </c>
      <c r="D1345" s="28" t="s">
        <v>15</v>
      </c>
      <c r="E1345" s="29">
        <v>305</v>
      </c>
      <c r="F1345" s="29">
        <v>2.5339399999999999</v>
      </c>
      <c r="G1345" s="28"/>
      <c r="H1345" s="29"/>
      <c r="I1345" s="29">
        <v>6</v>
      </c>
      <c r="J1345" s="29">
        <v>15.20364</v>
      </c>
      <c r="K1345" s="28"/>
      <c r="L1345" s="29"/>
      <c r="M1345" s="79">
        <f>H1345+J1345+L1345</f>
        <v>15.20364</v>
      </c>
    </row>
    <row r="1346" spans="1:13" s="32" customFormat="1" x14ac:dyDescent="0.35">
      <c r="A1346" s="80"/>
      <c r="B1346" s="28"/>
      <c r="C1346" s="194" t="s">
        <v>22</v>
      </c>
      <c r="D1346" s="28" t="s">
        <v>19</v>
      </c>
      <c r="E1346" s="29">
        <v>162</v>
      </c>
      <c r="F1346" s="29">
        <v>1.345896</v>
      </c>
      <c r="G1346" s="28"/>
      <c r="H1346" s="29"/>
      <c r="I1346" s="28"/>
      <c r="J1346" s="29"/>
      <c r="K1346" s="29">
        <v>4</v>
      </c>
      <c r="L1346" s="29">
        <v>5.3835839999999999</v>
      </c>
      <c r="M1346" s="79">
        <f>H1346+J1346+L1346</f>
        <v>5.3835839999999999</v>
      </c>
    </row>
    <row r="1347" spans="1:13" s="32" customFormat="1" x14ac:dyDescent="0.35">
      <c r="A1347" s="80"/>
      <c r="B1347" s="28"/>
      <c r="C1347" s="28" t="s">
        <v>23</v>
      </c>
      <c r="D1347" s="28"/>
      <c r="E1347" s="28"/>
      <c r="F1347" s="29"/>
      <c r="G1347" s="28"/>
      <c r="H1347" s="29"/>
      <c r="I1347" s="28"/>
      <c r="J1347" s="29"/>
      <c r="K1347" s="28"/>
      <c r="L1347" s="29"/>
      <c r="M1347" s="79"/>
    </row>
    <row r="1348" spans="1:13" s="32" customFormat="1" x14ac:dyDescent="0.35">
      <c r="A1348" s="80" t="s">
        <v>1060</v>
      </c>
      <c r="B1348" s="28" t="s">
        <v>39</v>
      </c>
      <c r="C1348" s="194" t="s">
        <v>251</v>
      </c>
      <c r="D1348" s="28" t="s">
        <v>37</v>
      </c>
      <c r="E1348" s="28"/>
      <c r="F1348" s="33">
        <v>62</v>
      </c>
      <c r="G1348" s="29">
        <v>1.0169491525423728</v>
      </c>
      <c r="H1348" s="29">
        <v>63.050847457627114</v>
      </c>
      <c r="I1348" s="28"/>
      <c r="J1348" s="29"/>
      <c r="K1348" s="28"/>
      <c r="L1348" s="29"/>
      <c r="M1348" s="79">
        <f>H1348+J1348+L1348</f>
        <v>63.050847457627114</v>
      </c>
    </row>
    <row r="1349" spans="1:13" s="32" customFormat="1" x14ac:dyDescent="0.35">
      <c r="A1349" s="80"/>
      <c r="B1349" s="28"/>
      <c r="C1349" s="194" t="s">
        <v>24</v>
      </c>
      <c r="D1349" s="28" t="s">
        <v>19</v>
      </c>
      <c r="E1349" s="29">
        <v>49.2</v>
      </c>
      <c r="F1349" s="29">
        <v>0.40875359999999999</v>
      </c>
      <c r="G1349" s="29">
        <v>4</v>
      </c>
      <c r="H1349" s="29">
        <v>1.6350144</v>
      </c>
      <c r="I1349" s="28"/>
      <c r="J1349" s="29"/>
      <c r="K1349" s="28"/>
      <c r="L1349" s="29"/>
      <c r="M1349" s="79">
        <f>H1349+J1349+L1349</f>
        <v>1.6350144</v>
      </c>
    </row>
    <row r="1350" spans="1:13" s="32" customFormat="1" x14ac:dyDescent="0.35">
      <c r="A1350" s="80">
        <v>254</v>
      </c>
      <c r="B1350" s="212" t="s">
        <v>112</v>
      </c>
      <c r="C1350" s="213" t="s">
        <v>799</v>
      </c>
      <c r="D1350" s="28" t="s">
        <v>20</v>
      </c>
      <c r="E1350" s="28"/>
      <c r="F1350" s="128">
        <v>1.34E-3</v>
      </c>
      <c r="G1350" s="28"/>
      <c r="H1350" s="29"/>
      <c r="I1350" s="28"/>
      <c r="J1350" s="29"/>
      <c r="K1350" s="28"/>
      <c r="L1350" s="29"/>
      <c r="M1350" s="79"/>
    </row>
    <row r="1351" spans="1:13" s="32" customFormat="1" x14ac:dyDescent="0.35">
      <c r="A1351" s="80"/>
      <c r="B1351" s="28"/>
      <c r="C1351" s="194" t="s">
        <v>14</v>
      </c>
      <c r="D1351" s="28" t="s">
        <v>15</v>
      </c>
      <c r="E1351" s="29">
        <v>305</v>
      </c>
      <c r="F1351" s="29">
        <v>0.40870000000000001</v>
      </c>
      <c r="G1351" s="28"/>
      <c r="H1351" s="29"/>
      <c r="I1351" s="29">
        <v>6</v>
      </c>
      <c r="J1351" s="29">
        <v>2.4521999999999999</v>
      </c>
      <c r="K1351" s="28"/>
      <c r="L1351" s="29"/>
      <c r="M1351" s="79">
        <f>H1351+J1351+L1351</f>
        <v>2.4521999999999999</v>
      </c>
    </row>
    <row r="1352" spans="1:13" s="32" customFormat="1" x14ac:dyDescent="0.35">
      <c r="A1352" s="80"/>
      <c r="B1352" s="28"/>
      <c r="C1352" s="194" t="s">
        <v>22</v>
      </c>
      <c r="D1352" s="28" t="s">
        <v>19</v>
      </c>
      <c r="E1352" s="29">
        <v>162</v>
      </c>
      <c r="F1352" s="29">
        <v>0.21708</v>
      </c>
      <c r="G1352" s="28"/>
      <c r="H1352" s="29"/>
      <c r="I1352" s="28"/>
      <c r="J1352" s="29"/>
      <c r="K1352" s="29">
        <v>4</v>
      </c>
      <c r="L1352" s="29">
        <v>0.86831999999999998</v>
      </c>
      <c r="M1352" s="79">
        <f>H1352+J1352+L1352</f>
        <v>0.86831999999999998</v>
      </c>
    </row>
    <row r="1353" spans="1:13" s="32" customFormat="1" x14ac:dyDescent="0.35">
      <c r="A1353" s="80"/>
      <c r="B1353" s="28"/>
      <c r="C1353" s="28" t="s">
        <v>23</v>
      </c>
      <c r="D1353" s="28"/>
      <c r="E1353" s="28"/>
      <c r="F1353" s="29"/>
      <c r="G1353" s="28"/>
      <c r="H1353" s="29"/>
      <c r="I1353" s="28"/>
      <c r="J1353" s="29"/>
      <c r="K1353" s="28"/>
      <c r="L1353" s="29"/>
      <c r="M1353" s="79"/>
    </row>
    <row r="1354" spans="1:13" s="32" customFormat="1" x14ac:dyDescent="0.35">
      <c r="A1354" s="80" t="s">
        <v>1061</v>
      </c>
      <c r="B1354" s="28" t="s">
        <v>39</v>
      </c>
      <c r="C1354" s="194" t="s">
        <v>253</v>
      </c>
      <c r="D1354" s="28" t="s">
        <v>37</v>
      </c>
      <c r="E1354" s="28"/>
      <c r="F1354" s="33">
        <v>10</v>
      </c>
      <c r="G1354" s="29">
        <v>1.0169491525423728</v>
      </c>
      <c r="H1354" s="29">
        <v>10.169491525423728</v>
      </c>
      <c r="I1354" s="28"/>
      <c r="J1354" s="29"/>
      <c r="K1354" s="28"/>
      <c r="L1354" s="29"/>
      <c r="M1354" s="79">
        <f>H1354+J1354+L1354</f>
        <v>10.169491525423728</v>
      </c>
    </row>
    <row r="1355" spans="1:13" s="32" customFormat="1" x14ac:dyDescent="0.35">
      <c r="A1355" s="80"/>
      <c r="B1355" s="28"/>
      <c r="C1355" s="194" t="s">
        <v>24</v>
      </c>
      <c r="D1355" s="28" t="s">
        <v>19</v>
      </c>
      <c r="E1355" s="29">
        <v>49.2</v>
      </c>
      <c r="F1355" s="29">
        <v>6.5928E-2</v>
      </c>
      <c r="G1355" s="29">
        <v>4</v>
      </c>
      <c r="H1355" s="29">
        <v>0.263712</v>
      </c>
      <c r="I1355" s="28"/>
      <c r="J1355" s="29"/>
      <c r="K1355" s="28"/>
      <c r="L1355" s="29"/>
      <c r="M1355" s="79">
        <f>H1355+J1355+L1355</f>
        <v>0.263712</v>
      </c>
    </row>
    <row r="1356" spans="1:13" x14ac:dyDescent="0.35">
      <c r="A1356" s="83">
        <v>255</v>
      </c>
      <c r="B1356" s="201" t="s">
        <v>252</v>
      </c>
      <c r="C1356" s="211" t="s">
        <v>665</v>
      </c>
      <c r="D1356" s="56" t="s">
        <v>101</v>
      </c>
      <c r="E1356" s="56"/>
      <c r="F1356" s="74">
        <v>48</v>
      </c>
      <c r="G1356" s="56"/>
      <c r="H1356" s="57"/>
      <c r="I1356" s="56"/>
      <c r="J1356" s="57"/>
      <c r="K1356" s="56"/>
      <c r="L1356" s="57"/>
      <c r="M1356" s="58"/>
    </row>
    <row r="1357" spans="1:13" x14ac:dyDescent="0.35">
      <c r="A1357" s="83"/>
      <c r="B1357" s="56"/>
      <c r="C1357" s="2" t="s">
        <v>14</v>
      </c>
      <c r="D1357" s="56" t="s">
        <v>15</v>
      </c>
      <c r="E1357" s="57">
        <v>1.38</v>
      </c>
      <c r="F1357" s="57">
        <v>66.239999999999995</v>
      </c>
      <c r="G1357" s="56"/>
      <c r="H1357" s="57"/>
      <c r="I1357" s="60">
        <v>6</v>
      </c>
      <c r="J1357" s="57">
        <v>397.43999999999994</v>
      </c>
      <c r="K1357" s="56"/>
      <c r="L1357" s="57"/>
      <c r="M1357" s="58">
        <f>H1357+J1357+L1357</f>
        <v>397.43999999999994</v>
      </c>
    </row>
    <row r="1358" spans="1:13" x14ac:dyDescent="0.35">
      <c r="A1358" s="83"/>
      <c r="B1358" s="56"/>
      <c r="C1358" s="2" t="s">
        <v>22</v>
      </c>
      <c r="D1358" s="56" t="s">
        <v>19</v>
      </c>
      <c r="E1358" s="57">
        <v>0.06</v>
      </c>
      <c r="F1358" s="57">
        <v>2.88</v>
      </c>
      <c r="G1358" s="56"/>
      <c r="H1358" s="57"/>
      <c r="I1358" s="56"/>
      <c r="J1358" s="57"/>
      <c r="K1358" s="33">
        <v>4</v>
      </c>
      <c r="L1358" s="57">
        <v>11.52</v>
      </c>
      <c r="M1358" s="58">
        <f>H1358+J1358+L1358</f>
        <v>11.52</v>
      </c>
    </row>
    <row r="1359" spans="1:13" x14ac:dyDescent="0.35">
      <c r="A1359" s="83"/>
      <c r="B1359" s="56"/>
      <c r="C1359" s="56" t="s">
        <v>23</v>
      </c>
      <c r="D1359" s="56"/>
      <c r="E1359" s="56"/>
      <c r="F1359" s="57"/>
      <c r="G1359" s="56"/>
      <c r="H1359" s="57"/>
      <c r="I1359" s="56"/>
      <c r="J1359" s="57"/>
      <c r="K1359" s="56"/>
      <c r="L1359" s="57"/>
      <c r="M1359" s="58"/>
    </row>
    <row r="1360" spans="1:13" x14ac:dyDescent="0.35">
      <c r="A1360" s="83" t="s">
        <v>1062</v>
      </c>
      <c r="B1360" s="56" t="s">
        <v>649</v>
      </c>
      <c r="C1360" s="2" t="s">
        <v>666</v>
      </c>
      <c r="D1360" s="56" t="s">
        <v>101</v>
      </c>
      <c r="E1360" s="56">
        <v>1</v>
      </c>
      <c r="F1360" s="60">
        <v>48</v>
      </c>
      <c r="G1360" s="57">
        <v>2.37</v>
      </c>
      <c r="H1360" s="60">
        <v>113.76</v>
      </c>
      <c r="I1360" s="56"/>
      <c r="J1360" s="57"/>
      <c r="K1360" s="56"/>
      <c r="L1360" s="57"/>
      <c r="M1360" s="58">
        <f>H1360+J1360+L1360</f>
        <v>113.76</v>
      </c>
    </row>
    <row r="1361" spans="1:13" x14ac:dyDescent="0.35">
      <c r="A1361" s="83"/>
      <c r="B1361" s="56"/>
      <c r="C1361" s="2" t="s">
        <v>24</v>
      </c>
      <c r="D1361" s="56" t="s">
        <v>19</v>
      </c>
      <c r="E1361" s="57">
        <v>0.38</v>
      </c>
      <c r="F1361" s="57">
        <v>18.240000000000002</v>
      </c>
      <c r="G1361" s="33">
        <v>4</v>
      </c>
      <c r="H1361" s="57">
        <v>72.960000000000008</v>
      </c>
      <c r="I1361" s="56"/>
      <c r="J1361" s="57"/>
      <c r="K1361" s="56"/>
      <c r="L1361" s="57"/>
      <c r="M1361" s="58">
        <f>H1361+J1361+L1361</f>
        <v>72.960000000000008</v>
      </c>
    </row>
    <row r="1362" spans="1:13" x14ac:dyDescent="0.35">
      <c r="A1362" s="83">
        <v>256</v>
      </c>
      <c r="B1362" s="201" t="s">
        <v>252</v>
      </c>
      <c r="C1362" s="211" t="s">
        <v>667</v>
      </c>
      <c r="D1362" s="56" t="s">
        <v>101</v>
      </c>
      <c r="E1362" s="56"/>
      <c r="F1362" s="74">
        <v>10</v>
      </c>
      <c r="G1362" s="56"/>
      <c r="H1362" s="57"/>
      <c r="I1362" s="56"/>
      <c r="J1362" s="57"/>
      <c r="K1362" s="56"/>
      <c r="L1362" s="57"/>
      <c r="M1362" s="58"/>
    </row>
    <row r="1363" spans="1:13" x14ac:dyDescent="0.35">
      <c r="A1363" s="83"/>
      <c r="B1363" s="56"/>
      <c r="C1363" s="2" t="s">
        <v>14</v>
      </c>
      <c r="D1363" s="56" t="s">
        <v>15</v>
      </c>
      <c r="E1363" s="57">
        <v>1.38</v>
      </c>
      <c r="F1363" s="57">
        <v>13.799999999999999</v>
      </c>
      <c r="G1363" s="56"/>
      <c r="H1363" s="57"/>
      <c r="I1363" s="60">
        <v>6</v>
      </c>
      <c r="J1363" s="57">
        <v>82.8</v>
      </c>
      <c r="K1363" s="56"/>
      <c r="L1363" s="57"/>
      <c r="M1363" s="58">
        <f>H1363+J1363+L1363</f>
        <v>82.8</v>
      </c>
    </row>
    <row r="1364" spans="1:13" x14ac:dyDescent="0.35">
      <c r="A1364" s="83"/>
      <c r="B1364" s="56"/>
      <c r="C1364" s="2" t="s">
        <v>22</v>
      </c>
      <c r="D1364" s="56" t="s">
        <v>19</v>
      </c>
      <c r="E1364" s="57">
        <v>0.06</v>
      </c>
      <c r="F1364" s="57">
        <v>0.6</v>
      </c>
      <c r="G1364" s="56"/>
      <c r="H1364" s="57"/>
      <c r="I1364" s="56"/>
      <c r="J1364" s="57"/>
      <c r="K1364" s="33">
        <v>4</v>
      </c>
      <c r="L1364" s="57">
        <v>2.4</v>
      </c>
      <c r="M1364" s="58">
        <f>H1364+J1364+L1364</f>
        <v>2.4</v>
      </c>
    </row>
    <row r="1365" spans="1:13" x14ac:dyDescent="0.35">
      <c r="A1365" s="83"/>
      <c r="B1365" s="56"/>
      <c r="C1365" s="56" t="s">
        <v>23</v>
      </c>
      <c r="D1365" s="56"/>
      <c r="E1365" s="56"/>
      <c r="F1365" s="57"/>
      <c r="G1365" s="56"/>
      <c r="H1365" s="57"/>
      <c r="I1365" s="56"/>
      <c r="J1365" s="57"/>
      <c r="K1365" s="56"/>
      <c r="L1365" s="57"/>
      <c r="M1365" s="58"/>
    </row>
    <row r="1366" spans="1:13" x14ac:dyDescent="0.35">
      <c r="A1366" s="83" t="s">
        <v>1063</v>
      </c>
      <c r="B1366" s="56" t="s">
        <v>649</v>
      </c>
      <c r="C1366" s="2" t="s">
        <v>668</v>
      </c>
      <c r="D1366" s="56" t="s">
        <v>101</v>
      </c>
      <c r="E1366" s="56">
        <v>1</v>
      </c>
      <c r="F1366" s="60">
        <v>10</v>
      </c>
      <c r="G1366" s="60">
        <v>2.37</v>
      </c>
      <c r="H1366" s="60">
        <v>23.700000000000003</v>
      </c>
      <c r="I1366" s="56"/>
      <c r="J1366" s="57"/>
      <c r="K1366" s="56"/>
      <c r="L1366" s="57"/>
      <c r="M1366" s="58">
        <f>H1366+J1366+L1366</f>
        <v>23.700000000000003</v>
      </c>
    </row>
    <row r="1367" spans="1:13" x14ac:dyDescent="0.35">
      <c r="A1367" s="83"/>
      <c r="B1367" s="56"/>
      <c r="C1367" s="2" t="s">
        <v>24</v>
      </c>
      <c r="D1367" s="56" t="s">
        <v>19</v>
      </c>
      <c r="E1367" s="57">
        <v>0.38</v>
      </c>
      <c r="F1367" s="57">
        <v>3.8</v>
      </c>
      <c r="G1367" s="33">
        <v>4</v>
      </c>
      <c r="H1367" s="57">
        <v>15.2</v>
      </c>
      <c r="I1367" s="56"/>
      <c r="J1367" s="57"/>
      <c r="K1367" s="56"/>
      <c r="L1367" s="57"/>
      <c r="M1367" s="58">
        <f>H1367+J1367+L1367</f>
        <v>15.2</v>
      </c>
    </row>
    <row r="1368" spans="1:13" x14ac:dyDescent="0.35">
      <c r="A1368" s="83">
        <v>257</v>
      </c>
      <c r="B1368" s="201" t="s">
        <v>252</v>
      </c>
      <c r="C1368" s="211" t="s">
        <v>669</v>
      </c>
      <c r="D1368" s="56" t="s">
        <v>101</v>
      </c>
      <c r="E1368" s="56"/>
      <c r="F1368" s="74">
        <v>76</v>
      </c>
      <c r="G1368" s="56"/>
      <c r="H1368" s="57"/>
      <c r="I1368" s="56"/>
      <c r="J1368" s="57"/>
      <c r="K1368" s="56"/>
      <c r="L1368" s="57"/>
      <c r="M1368" s="58"/>
    </row>
    <row r="1369" spans="1:13" x14ac:dyDescent="0.35">
      <c r="A1369" s="83"/>
      <c r="B1369" s="56"/>
      <c r="C1369" s="2" t="s">
        <v>14</v>
      </c>
      <c r="D1369" s="56" t="s">
        <v>15</v>
      </c>
      <c r="E1369" s="57">
        <v>1.38</v>
      </c>
      <c r="F1369" s="57">
        <v>104.88</v>
      </c>
      <c r="G1369" s="56"/>
      <c r="H1369" s="57"/>
      <c r="I1369" s="60">
        <v>6</v>
      </c>
      <c r="J1369" s="57">
        <v>629.28</v>
      </c>
      <c r="K1369" s="56"/>
      <c r="L1369" s="57"/>
      <c r="M1369" s="58">
        <f>H1369+J1369+L1369</f>
        <v>629.28</v>
      </c>
    </row>
    <row r="1370" spans="1:13" x14ac:dyDescent="0.35">
      <c r="A1370" s="83"/>
      <c r="B1370" s="56"/>
      <c r="C1370" s="2" t="s">
        <v>22</v>
      </c>
      <c r="D1370" s="56" t="s">
        <v>19</v>
      </c>
      <c r="E1370" s="57">
        <v>0.06</v>
      </c>
      <c r="F1370" s="57">
        <v>4.5599999999999996</v>
      </c>
      <c r="G1370" s="56"/>
      <c r="H1370" s="57"/>
      <c r="I1370" s="56"/>
      <c r="J1370" s="57"/>
      <c r="K1370" s="33">
        <v>4</v>
      </c>
      <c r="L1370" s="57">
        <v>18.239999999999998</v>
      </c>
      <c r="M1370" s="58">
        <f>H1370+J1370+L1370</f>
        <v>18.239999999999998</v>
      </c>
    </row>
    <row r="1371" spans="1:13" x14ac:dyDescent="0.35">
      <c r="A1371" s="83"/>
      <c r="B1371" s="56"/>
      <c r="C1371" s="56" t="s">
        <v>23</v>
      </c>
      <c r="D1371" s="56"/>
      <c r="E1371" s="56"/>
      <c r="F1371" s="57"/>
      <c r="G1371" s="56"/>
      <c r="H1371" s="57"/>
      <c r="I1371" s="56"/>
      <c r="J1371" s="57"/>
      <c r="K1371" s="56"/>
      <c r="L1371" s="57"/>
      <c r="M1371" s="58"/>
    </row>
    <row r="1372" spans="1:13" x14ac:dyDescent="0.35">
      <c r="A1372" s="83" t="s">
        <v>1064</v>
      </c>
      <c r="B1372" s="56" t="s">
        <v>676</v>
      </c>
      <c r="C1372" s="2" t="s">
        <v>670</v>
      </c>
      <c r="D1372" s="56" t="s">
        <v>101</v>
      </c>
      <c r="E1372" s="56">
        <v>1</v>
      </c>
      <c r="F1372" s="60">
        <v>76</v>
      </c>
      <c r="G1372" s="60">
        <v>9.3000000000000007</v>
      </c>
      <c r="H1372" s="60">
        <v>706.80000000000007</v>
      </c>
      <c r="I1372" s="56"/>
      <c r="J1372" s="57"/>
      <c r="K1372" s="56"/>
      <c r="L1372" s="57"/>
      <c r="M1372" s="58">
        <f>H1372+J1372+L1372</f>
        <v>706.80000000000007</v>
      </c>
    </row>
    <row r="1373" spans="1:13" x14ac:dyDescent="0.35">
      <c r="A1373" s="83"/>
      <c r="B1373" s="56"/>
      <c r="C1373" s="2" t="s">
        <v>24</v>
      </c>
      <c r="D1373" s="56" t="s">
        <v>19</v>
      </c>
      <c r="E1373" s="57">
        <v>0.38</v>
      </c>
      <c r="F1373" s="57">
        <v>28.88</v>
      </c>
      <c r="G1373" s="33">
        <v>4</v>
      </c>
      <c r="H1373" s="57">
        <v>115.52</v>
      </c>
      <c r="I1373" s="56"/>
      <c r="J1373" s="57"/>
      <c r="K1373" s="56"/>
      <c r="L1373" s="57"/>
      <c r="M1373" s="58">
        <f>H1373+J1373+L1373</f>
        <v>115.52</v>
      </c>
    </row>
    <row r="1374" spans="1:13" x14ac:dyDescent="0.35">
      <c r="A1374" s="83">
        <v>258</v>
      </c>
      <c r="B1374" s="201" t="s">
        <v>252</v>
      </c>
      <c r="C1374" s="211" t="s">
        <v>671</v>
      </c>
      <c r="D1374" s="56" t="s">
        <v>101</v>
      </c>
      <c r="E1374" s="56"/>
      <c r="F1374" s="74">
        <v>10</v>
      </c>
      <c r="G1374" s="56"/>
      <c r="H1374" s="57"/>
      <c r="I1374" s="56"/>
      <c r="J1374" s="57"/>
      <c r="K1374" s="56"/>
      <c r="L1374" s="57"/>
      <c r="M1374" s="58"/>
    </row>
    <row r="1375" spans="1:13" x14ac:dyDescent="0.35">
      <c r="A1375" s="83"/>
      <c r="B1375" s="56"/>
      <c r="C1375" s="2" t="s">
        <v>14</v>
      </c>
      <c r="D1375" s="56" t="s">
        <v>15</v>
      </c>
      <c r="E1375" s="57">
        <v>1.38</v>
      </c>
      <c r="F1375" s="57">
        <v>13.799999999999999</v>
      </c>
      <c r="G1375" s="56"/>
      <c r="H1375" s="57"/>
      <c r="I1375" s="60">
        <v>6</v>
      </c>
      <c r="J1375" s="57">
        <v>82.8</v>
      </c>
      <c r="K1375" s="56"/>
      <c r="L1375" s="57"/>
      <c r="M1375" s="58">
        <f>H1375+J1375+L1375</f>
        <v>82.8</v>
      </c>
    </row>
    <row r="1376" spans="1:13" x14ac:dyDescent="0.35">
      <c r="A1376" s="83"/>
      <c r="B1376" s="56"/>
      <c r="C1376" s="2" t="s">
        <v>22</v>
      </c>
      <c r="D1376" s="56" t="s">
        <v>19</v>
      </c>
      <c r="E1376" s="57">
        <v>0.06</v>
      </c>
      <c r="F1376" s="57">
        <v>0.6</v>
      </c>
      <c r="G1376" s="56"/>
      <c r="H1376" s="57"/>
      <c r="I1376" s="56"/>
      <c r="J1376" s="57"/>
      <c r="K1376" s="33">
        <v>4</v>
      </c>
      <c r="L1376" s="57">
        <v>2.4</v>
      </c>
      <c r="M1376" s="58">
        <f>H1376+J1376+L1376</f>
        <v>2.4</v>
      </c>
    </row>
    <row r="1377" spans="1:16141" x14ac:dyDescent="0.35">
      <c r="A1377" s="83"/>
      <c r="B1377" s="56"/>
      <c r="C1377" s="56" t="s">
        <v>23</v>
      </c>
      <c r="D1377" s="56"/>
      <c r="E1377" s="56"/>
      <c r="F1377" s="57"/>
      <c r="G1377" s="56"/>
      <c r="H1377" s="57"/>
      <c r="I1377" s="56"/>
      <c r="J1377" s="57"/>
      <c r="K1377" s="56"/>
      <c r="L1377" s="57"/>
      <c r="M1377" s="58"/>
    </row>
    <row r="1378" spans="1:16141" x14ac:dyDescent="0.35">
      <c r="A1378" s="83" t="s">
        <v>1065</v>
      </c>
      <c r="B1378" s="56" t="s">
        <v>676</v>
      </c>
      <c r="C1378" s="2" t="s">
        <v>672</v>
      </c>
      <c r="D1378" s="56" t="s">
        <v>101</v>
      </c>
      <c r="E1378" s="56">
        <v>1</v>
      </c>
      <c r="F1378" s="60">
        <v>10</v>
      </c>
      <c r="G1378" s="60">
        <v>9.3000000000000007</v>
      </c>
      <c r="H1378" s="60">
        <v>93</v>
      </c>
      <c r="I1378" s="56"/>
      <c r="J1378" s="57"/>
      <c r="K1378" s="56"/>
      <c r="L1378" s="57"/>
      <c r="M1378" s="58">
        <f>H1378+J1378+L1378</f>
        <v>93</v>
      </c>
    </row>
    <row r="1379" spans="1:16141" x14ac:dyDescent="0.35">
      <c r="A1379" s="83"/>
      <c r="B1379" s="56"/>
      <c r="C1379" s="2" t="s">
        <v>24</v>
      </c>
      <c r="D1379" s="56" t="s">
        <v>19</v>
      </c>
      <c r="E1379" s="57">
        <v>0.38</v>
      </c>
      <c r="F1379" s="57">
        <v>3.8</v>
      </c>
      <c r="G1379" s="33">
        <v>4</v>
      </c>
      <c r="H1379" s="57">
        <v>15.2</v>
      </c>
      <c r="I1379" s="56"/>
      <c r="J1379" s="57"/>
      <c r="K1379" s="56"/>
      <c r="L1379" s="57"/>
      <c r="M1379" s="58">
        <f>H1379+J1379+L1379</f>
        <v>15.2</v>
      </c>
    </row>
    <row r="1380" spans="1:16141" s="32" customFormat="1" ht="16.5" x14ac:dyDescent="0.35">
      <c r="A1380" s="80">
        <v>259</v>
      </c>
      <c r="B1380" s="109" t="s">
        <v>38</v>
      </c>
      <c r="C1380" s="213" t="s">
        <v>1128</v>
      </c>
      <c r="D1380" s="28" t="s">
        <v>37</v>
      </c>
      <c r="E1380" s="28"/>
      <c r="F1380" s="78">
        <v>124</v>
      </c>
      <c r="G1380" s="28"/>
      <c r="H1380" s="29"/>
      <c r="I1380" s="28"/>
      <c r="J1380" s="29"/>
      <c r="K1380" s="28"/>
      <c r="L1380" s="29"/>
      <c r="M1380" s="79"/>
      <c r="IV1380" s="80">
        <v>18</v>
      </c>
      <c r="IW1380" s="109" t="s">
        <v>38</v>
      </c>
      <c r="IX1380" s="213" t="s">
        <v>651</v>
      </c>
      <c r="IY1380" s="28" t="s">
        <v>37</v>
      </c>
      <c r="IZ1380" s="28"/>
      <c r="JA1380" s="86">
        <v>2</v>
      </c>
      <c r="JB1380" s="28"/>
      <c r="JC1380" s="29"/>
      <c r="JD1380" s="28"/>
      <c r="JE1380" s="29"/>
      <c r="JF1380" s="28"/>
      <c r="JG1380" s="29"/>
      <c r="JH1380" s="79"/>
      <c r="SR1380" s="80">
        <v>18</v>
      </c>
      <c r="SS1380" s="109" t="s">
        <v>38</v>
      </c>
      <c r="ST1380" s="213" t="s">
        <v>651</v>
      </c>
      <c r="SU1380" s="28" t="s">
        <v>37</v>
      </c>
      <c r="SV1380" s="28"/>
      <c r="SW1380" s="86">
        <v>2</v>
      </c>
      <c r="SX1380" s="28"/>
      <c r="SY1380" s="29"/>
      <c r="SZ1380" s="28"/>
      <c r="TA1380" s="29"/>
      <c r="TB1380" s="28"/>
      <c r="TC1380" s="29"/>
      <c r="TD1380" s="79"/>
      <c r="ACN1380" s="80">
        <v>18</v>
      </c>
      <c r="ACO1380" s="109" t="s">
        <v>38</v>
      </c>
      <c r="ACP1380" s="213" t="s">
        <v>651</v>
      </c>
      <c r="ACQ1380" s="28" t="s">
        <v>37</v>
      </c>
      <c r="ACR1380" s="28"/>
      <c r="ACS1380" s="86">
        <v>2</v>
      </c>
      <c r="ACT1380" s="28"/>
      <c r="ACU1380" s="29"/>
      <c r="ACV1380" s="28"/>
      <c r="ACW1380" s="29"/>
      <c r="ACX1380" s="28"/>
      <c r="ACY1380" s="29"/>
      <c r="ACZ1380" s="79"/>
      <c r="AMJ1380" s="80">
        <v>18</v>
      </c>
      <c r="AMK1380" s="109" t="s">
        <v>38</v>
      </c>
      <c r="AML1380" s="213" t="s">
        <v>651</v>
      </c>
      <c r="AMM1380" s="28" t="s">
        <v>37</v>
      </c>
      <c r="AMN1380" s="28"/>
      <c r="AMO1380" s="86">
        <v>2</v>
      </c>
      <c r="AMP1380" s="28"/>
      <c r="AMQ1380" s="29"/>
      <c r="AMR1380" s="28"/>
      <c r="AMS1380" s="29"/>
      <c r="AMT1380" s="28"/>
      <c r="AMU1380" s="29"/>
      <c r="AMV1380" s="79"/>
      <c r="AWF1380" s="80">
        <v>18</v>
      </c>
      <c r="AWG1380" s="109" t="s">
        <v>38</v>
      </c>
      <c r="AWH1380" s="213" t="s">
        <v>651</v>
      </c>
      <c r="AWI1380" s="28" t="s">
        <v>37</v>
      </c>
      <c r="AWJ1380" s="28"/>
      <c r="AWK1380" s="86">
        <v>2</v>
      </c>
      <c r="AWL1380" s="28"/>
      <c r="AWM1380" s="29"/>
      <c r="AWN1380" s="28"/>
      <c r="AWO1380" s="29"/>
      <c r="AWP1380" s="28"/>
      <c r="AWQ1380" s="29"/>
      <c r="AWR1380" s="79"/>
      <c r="BGB1380" s="80">
        <v>18</v>
      </c>
      <c r="BGC1380" s="109" t="s">
        <v>38</v>
      </c>
      <c r="BGD1380" s="213" t="s">
        <v>651</v>
      </c>
      <c r="BGE1380" s="28" t="s">
        <v>37</v>
      </c>
      <c r="BGF1380" s="28"/>
      <c r="BGG1380" s="86">
        <v>2</v>
      </c>
      <c r="BGH1380" s="28"/>
      <c r="BGI1380" s="29"/>
      <c r="BGJ1380" s="28"/>
      <c r="BGK1380" s="29"/>
      <c r="BGL1380" s="28"/>
      <c r="BGM1380" s="29"/>
      <c r="BGN1380" s="79"/>
      <c r="BPX1380" s="80">
        <v>18</v>
      </c>
      <c r="BPY1380" s="109" t="s">
        <v>38</v>
      </c>
      <c r="BPZ1380" s="213" t="s">
        <v>651</v>
      </c>
      <c r="BQA1380" s="28" t="s">
        <v>37</v>
      </c>
      <c r="BQB1380" s="28"/>
      <c r="BQC1380" s="86">
        <v>2</v>
      </c>
      <c r="BQD1380" s="28"/>
      <c r="BQE1380" s="29"/>
      <c r="BQF1380" s="28"/>
      <c r="BQG1380" s="29"/>
      <c r="BQH1380" s="28"/>
      <c r="BQI1380" s="29"/>
      <c r="BQJ1380" s="79"/>
      <c r="BZT1380" s="80">
        <v>18</v>
      </c>
      <c r="BZU1380" s="109" t="s">
        <v>38</v>
      </c>
      <c r="BZV1380" s="213" t="s">
        <v>651</v>
      </c>
      <c r="BZW1380" s="28" t="s">
        <v>37</v>
      </c>
      <c r="BZX1380" s="28"/>
      <c r="BZY1380" s="86">
        <v>2</v>
      </c>
      <c r="BZZ1380" s="28"/>
      <c r="CAA1380" s="29"/>
      <c r="CAB1380" s="28"/>
      <c r="CAC1380" s="29"/>
      <c r="CAD1380" s="28"/>
      <c r="CAE1380" s="29"/>
      <c r="CAF1380" s="79"/>
      <c r="CJP1380" s="80">
        <v>18</v>
      </c>
      <c r="CJQ1380" s="109" t="s">
        <v>38</v>
      </c>
      <c r="CJR1380" s="213" t="s">
        <v>651</v>
      </c>
      <c r="CJS1380" s="28" t="s">
        <v>37</v>
      </c>
      <c r="CJT1380" s="28"/>
      <c r="CJU1380" s="86">
        <v>2</v>
      </c>
      <c r="CJV1380" s="28"/>
      <c r="CJW1380" s="29"/>
      <c r="CJX1380" s="28"/>
      <c r="CJY1380" s="29"/>
      <c r="CJZ1380" s="28"/>
      <c r="CKA1380" s="29"/>
      <c r="CKB1380" s="79"/>
      <c r="CTL1380" s="80">
        <v>18</v>
      </c>
      <c r="CTM1380" s="109" t="s">
        <v>38</v>
      </c>
      <c r="CTN1380" s="213" t="s">
        <v>651</v>
      </c>
      <c r="CTO1380" s="28" t="s">
        <v>37</v>
      </c>
      <c r="CTP1380" s="28"/>
      <c r="CTQ1380" s="86">
        <v>2</v>
      </c>
      <c r="CTR1380" s="28"/>
      <c r="CTS1380" s="29"/>
      <c r="CTT1380" s="28"/>
      <c r="CTU1380" s="29"/>
      <c r="CTV1380" s="28"/>
      <c r="CTW1380" s="29"/>
      <c r="CTX1380" s="79"/>
      <c r="DDH1380" s="80">
        <v>18</v>
      </c>
      <c r="DDI1380" s="109" t="s">
        <v>38</v>
      </c>
      <c r="DDJ1380" s="213" t="s">
        <v>651</v>
      </c>
      <c r="DDK1380" s="28" t="s">
        <v>37</v>
      </c>
      <c r="DDL1380" s="28"/>
      <c r="DDM1380" s="86">
        <v>2</v>
      </c>
      <c r="DDN1380" s="28"/>
      <c r="DDO1380" s="29"/>
      <c r="DDP1380" s="28"/>
      <c r="DDQ1380" s="29"/>
      <c r="DDR1380" s="28"/>
      <c r="DDS1380" s="29"/>
      <c r="DDT1380" s="79"/>
      <c r="DND1380" s="80">
        <v>18</v>
      </c>
      <c r="DNE1380" s="109" t="s">
        <v>38</v>
      </c>
      <c r="DNF1380" s="213" t="s">
        <v>651</v>
      </c>
      <c r="DNG1380" s="28" t="s">
        <v>37</v>
      </c>
      <c r="DNH1380" s="28"/>
      <c r="DNI1380" s="86">
        <v>2</v>
      </c>
      <c r="DNJ1380" s="28"/>
      <c r="DNK1380" s="29"/>
      <c r="DNL1380" s="28"/>
      <c r="DNM1380" s="29"/>
      <c r="DNN1380" s="28"/>
      <c r="DNO1380" s="29"/>
      <c r="DNP1380" s="79"/>
      <c r="DWZ1380" s="80">
        <v>18</v>
      </c>
      <c r="DXA1380" s="109" t="s">
        <v>38</v>
      </c>
      <c r="DXB1380" s="213" t="s">
        <v>651</v>
      </c>
      <c r="DXC1380" s="28" t="s">
        <v>37</v>
      </c>
      <c r="DXD1380" s="28"/>
      <c r="DXE1380" s="86">
        <v>2</v>
      </c>
      <c r="DXF1380" s="28"/>
      <c r="DXG1380" s="29"/>
      <c r="DXH1380" s="28"/>
      <c r="DXI1380" s="29"/>
      <c r="DXJ1380" s="28"/>
      <c r="DXK1380" s="29"/>
      <c r="DXL1380" s="79"/>
      <c r="EGV1380" s="80">
        <v>18</v>
      </c>
      <c r="EGW1380" s="109" t="s">
        <v>38</v>
      </c>
      <c r="EGX1380" s="213" t="s">
        <v>651</v>
      </c>
      <c r="EGY1380" s="28" t="s">
        <v>37</v>
      </c>
      <c r="EGZ1380" s="28"/>
      <c r="EHA1380" s="86">
        <v>2</v>
      </c>
      <c r="EHB1380" s="28"/>
      <c r="EHC1380" s="29"/>
      <c r="EHD1380" s="28"/>
      <c r="EHE1380" s="29"/>
      <c r="EHF1380" s="28"/>
      <c r="EHG1380" s="29"/>
      <c r="EHH1380" s="79"/>
      <c r="EQR1380" s="80">
        <v>18</v>
      </c>
      <c r="EQS1380" s="109" t="s">
        <v>38</v>
      </c>
      <c r="EQT1380" s="213" t="s">
        <v>651</v>
      </c>
      <c r="EQU1380" s="28" t="s">
        <v>37</v>
      </c>
      <c r="EQV1380" s="28"/>
      <c r="EQW1380" s="86">
        <v>2</v>
      </c>
      <c r="EQX1380" s="28"/>
      <c r="EQY1380" s="29"/>
      <c r="EQZ1380" s="28"/>
      <c r="ERA1380" s="29"/>
      <c r="ERB1380" s="28"/>
      <c r="ERC1380" s="29"/>
      <c r="ERD1380" s="79"/>
      <c r="FAN1380" s="80">
        <v>18</v>
      </c>
      <c r="FAO1380" s="109" t="s">
        <v>38</v>
      </c>
      <c r="FAP1380" s="213" t="s">
        <v>651</v>
      </c>
      <c r="FAQ1380" s="28" t="s">
        <v>37</v>
      </c>
      <c r="FAR1380" s="28"/>
      <c r="FAS1380" s="86">
        <v>2</v>
      </c>
      <c r="FAT1380" s="28"/>
      <c r="FAU1380" s="29"/>
      <c r="FAV1380" s="28"/>
      <c r="FAW1380" s="29"/>
      <c r="FAX1380" s="28"/>
      <c r="FAY1380" s="29"/>
      <c r="FAZ1380" s="79"/>
      <c r="FKJ1380" s="80">
        <v>18</v>
      </c>
      <c r="FKK1380" s="109" t="s">
        <v>38</v>
      </c>
      <c r="FKL1380" s="213" t="s">
        <v>651</v>
      </c>
      <c r="FKM1380" s="28" t="s">
        <v>37</v>
      </c>
      <c r="FKN1380" s="28"/>
      <c r="FKO1380" s="86">
        <v>2</v>
      </c>
      <c r="FKP1380" s="28"/>
      <c r="FKQ1380" s="29"/>
      <c r="FKR1380" s="28"/>
      <c r="FKS1380" s="29"/>
      <c r="FKT1380" s="28"/>
      <c r="FKU1380" s="29"/>
      <c r="FKV1380" s="79"/>
      <c r="FUF1380" s="80">
        <v>18</v>
      </c>
      <c r="FUG1380" s="109" t="s">
        <v>38</v>
      </c>
      <c r="FUH1380" s="213" t="s">
        <v>651</v>
      </c>
      <c r="FUI1380" s="28" t="s">
        <v>37</v>
      </c>
      <c r="FUJ1380" s="28"/>
      <c r="FUK1380" s="86">
        <v>2</v>
      </c>
      <c r="FUL1380" s="28"/>
      <c r="FUM1380" s="29"/>
      <c r="FUN1380" s="28"/>
      <c r="FUO1380" s="29"/>
      <c r="FUP1380" s="28"/>
      <c r="FUQ1380" s="29"/>
      <c r="FUR1380" s="79"/>
      <c r="GEB1380" s="80">
        <v>18</v>
      </c>
      <c r="GEC1380" s="109" t="s">
        <v>38</v>
      </c>
      <c r="GED1380" s="213" t="s">
        <v>651</v>
      </c>
      <c r="GEE1380" s="28" t="s">
        <v>37</v>
      </c>
      <c r="GEF1380" s="28"/>
      <c r="GEG1380" s="86">
        <v>2</v>
      </c>
      <c r="GEH1380" s="28"/>
      <c r="GEI1380" s="29"/>
      <c r="GEJ1380" s="28"/>
      <c r="GEK1380" s="29"/>
      <c r="GEL1380" s="28"/>
      <c r="GEM1380" s="29"/>
      <c r="GEN1380" s="79"/>
      <c r="GNX1380" s="80">
        <v>18</v>
      </c>
      <c r="GNY1380" s="109" t="s">
        <v>38</v>
      </c>
      <c r="GNZ1380" s="213" t="s">
        <v>651</v>
      </c>
      <c r="GOA1380" s="28" t="s">
        <v>37</v>
      </c>
      <c r="GOB1380" s="28"/>
      <c r="GOC1380" s="86">
        <v>2</v>
      </c>
      <c r="GOD1380" s="28"/>
      <c r="GOE1380" s="29"/>
      <c r="GOF1380" s="28"/>
      <c r="GOG1380" s="29"/>
      <c r="GOH1380" s="28"/>
      <c r="GOI1380" s="29"/>
      <c r="GOJ1380" s="79"/>
      <c r="GXT1380" s="80">
        <v>18</v>
      </c>
      <c r="GXU1380" s="109" t="s">
        <v>38</v>
      </c>
      <c r="GXV1380" s="213" t="s">
        <v>651</v>
      </c>
      <c r="GXW1380" s="28" t="s">
        <v>37</v>
      </c>
      <c r="GXX1380" s="28"/>
      <c r="GXY1380" s="86">
        <v>2</v>
      </c>
      <c r="GXZ1380" s="28"/>
      <c r="GYA1380" s="29"/>
      <c r="GYB1380" s="28"/>
      <c r="GYC1380" s="29"/>
      <c r="GYD1380" s="28"/>
      <c r="GYE1380" s="29"/>
      <c r="GYF1380" s="79"/>
      <c r="HHP1380" s="80">
        <v>18</v>
      </c>
      <c r="HHQ1380" s="109" t="s">
        <v>38</v>
      </c>
      <c r="HHR1380" s="213" t="s">
        <v>651</v>
      </c>
      <c r="HHS1380" s="28" t="s">
        <v>37</v>
      </c>
      <c r="HHT1380" s="28"/>
      <c r="HHU1380" s="86">
        <v>2</v>
      </c>
      <c r="HHV1380" s="28"/>
      <c r="HHW1380" s="29"/>
      <c r="HHX1380" s="28"/>
      <c r="HHY1380" s="29"/>
      <c r="HHZ1380" s="28"/>
      <c r="HIA1380" s="29"/>
      <c r="HIB1380" s="79"/>
      <c r="HRL1380" s="80">
        <v>18</v>
      </c>
      <c r="HRM1380" s="109" t="s">
        <v>38</v>
      </c>
      <c r="HRN1380" s="213" t="s">
        <v>651</v>
      </c>
      <c r="HRO1380" s="28" t="s">
        <v>37</v>
      </c>
      <c r="HRP1380" s="28"/>
      <c r="HRQ1380" s="86">
        <v>2</v>
      </c>
      <c r="HRR1380" s="28"/>
      <c r="HRS1380" s="29"/>
      <c r="HRT1380" s="28"/>
      <c r="HRU1380" s="29"/>
      <c r="HRV1380" s="28"/>
      <c r="HRW1380" s="29"/>
      <c r="HRX1380" s="79"/>
      <c r="IBH1380" s="80">
        <v>18</v>
      </c>
      <c r="IBI1380" s="109" t="s">
        <v>38</v>
      </c>
      <c r="IBJ1380" s="213" t="s">
        <v>651</v>
      </c>
      <c r="IBK1380" s="28" t="s">
        <v>37</v>
      </c>
      <c r="IBL1380" s="28"/>
      <c r="IBM1380" s="86">
        <v>2</v>
      </c>
      <c r="IBN1380" s="28"/>
      <c r="IBO1380" s="29"/>
      <c r="IBP1380" s="28"/>
      <c r="IBQ1380" s="29"/>
      <c r="IBR1380" s="28"/>
      <c r="IBS1380" s="29"/>
      <c r="IBT1380" s="79"/>
      <c r="ILD1380" s="80">
        <v>18</v>
      </c>
      <c r="ILE1380" s="109" t="s">
        <v>38</v>
      </c>
      <c r="ILF1380" s="213" t="s">
        <v>651</v>
      </c>
      <c r="ILG1380" s="28" t="s">
        <v>37</v>
      </c>
      <c r="ILH1380" s="28"/>
      <c r="ILI1380" s="86">
        <v>2</v>
      </c>
      <c r="ILJ1380" s="28"/>
      <c r="ILK1380" s="29"/>
      <c r="ILL1380" s="28"/>
      <c r="ILM1380" s="29"/>
      <c r="ILN1380" s="28"/>
      <c r="ILO1380" s="29"/>
      <c r="ILP1380" s="79"/>
      <c r="IUZ1380" s="80">
        <v>18</v>
      </c>
      <c r="IVA1380" s="109" t="s">
        <v>38</v>
      </c>
      <c r="IVB1380" s="213" t="s">
        <v>651</v>
      </c>
      <c r="IVC1380" s="28" t="s">
        <v>37</v>
      </c>
      <c r="IVD1380" s="28"/>
      <c r="IVE1380" s="86">
        <v>2</v>
      </c>
      <c r="IVF1380" s="28"/>
      <c r="IVG1380" s="29"/>
      <c r="IVH1380" s="28"/>
      <c r="IVI1380" s="29"/>
      <c r="IVJ1380" s="28"/>
      <c r="IVK1380" s="29"/>
      <c r="IVL1380" s="79"/>
      <c r="JEV1380" s="80">
        <v>18</v>
      </c>
      <c r="JEW1380" s="109" t="s">
        <v>38</v>
      </c>
      <c r="JEX1380" s="213" t="s">
        <v>651</v>
      </c>
      <c r="JEY1380" s="28" t="s">
        <v>37</v>
      </c>
      <c r="JEZ1380" s="28"/>
      <c r="JFA1380" s="86">
        <v>2</v>
      </c>
      <c r="JFB1380" s="28"/>
      <c r="JFC1380" s="29"/>
      <c r="JFD1380" s="28"/>
      <c r="JFE1380" s="29"/>
      <c r="JFF1380" s="28"/>
      <c r="JFG1380" s="29"/>
      <c r="JFH1380" s="79"/>
      <c r="JOR1380" s="80">
        <v>18</v>
      </c>
      <c r="JOS1380" s="109" t="s">
        <v>38</v>
      </c>
      <c r="JOT1380" s="213" t="s">
        <v>651</v>
      </c>
      <c r="JOU1380" s="28" t="s">
        <v>37</v>
      </c>
      <c r="JOV1380" s="28"/>
      <c r="JOW1380" s="86">
        <v>2</v>
      </c>
      <c r="JOX1380" s="28"/>
      <c r="JOY1380" s="29"/>
      <c r="JOZ1380" s="28"/>
      <c r="JPA1380" s="29"/>
      <c r="JPB1380" s="28"/>
      <c r="JPC1380" s="29"/>
      <c r="JPD1380" s="79"/>
      <c r="JYN1380" s="80">
        <v>18</v>
      </c>
      <c r="JYO1380" s="109" t="s">
        <v>38</v>
      </c>
      <c r="JYP1380" s="213" t="s">
        <v>651</v>
      </c>
      <c r="JYQ1380" s="28" t="s">
        <v>37</v>
      </c>
      <c r="JYR1380" s="28"/>
      <c r="JYS1380" s="86">
        <v>2</v>
      </c>
      <c r="JYT1380" s="28"/>
      <c r="JYU1380" s="29"/>
      <c r="JYV1380" s="28"/>
      <c r="JYW1380" s="29"/>
      <c r="JYX1380" s="28"/>
      <c r="JYY1380" s="29"/>
      <c r="JYZ1380" s="79"/>
      <c r="KIJ1380" s="80">
        <v>18</v>
      </c>
      <c r="KIK1380" s="109" t="s">
        <v>38</v>
      </c>
      <c r="KIL1380" s="213" t="s">
        <v>651</v>
      </c>
      <c r="KIM1380" s="28" t="s">
        <v>37</v>
      </c>
      <c r="KIN1380" s="28"/>
      <c r="KIO1380" s="86">
        <v>2</v>
      </c>
      <c r="KIP1380" s="28"/>
      <c r="KIQ1380" s="29"/>
      <c r="KIR1380" s="28"/>
      <c r="KIS1380" s="29"/>
      <c r="KIT1380" s="28"/>
      <c r="KIU1380" s="29"/>
      <c r="KIV1380" s="79"/>
      <c r="KSF1380" s="80">
        <v>18</v>
      </c>
      <c r="KSG1380" s="109" t="s">
        <v>38</v>
      </c>
      <c r="KSH1380" s="213" t="s">
        <v>651</v>
      </c>
      <c r="KSI1380" s="28" t="s">
        <v>37</v>
      </c>
      <c r="KSJ1380" s="28"/>
      <c r="KSK1380" s="86">
        <v>2</v>
      </c>
      <c r="KSL1380" s="28"/>
      <c r="KSM1380" s="29"/>
      <c r="KSN1380" s="28"/>
      <c r="KSO1380" s="29"/>
      <c r="KSP1380" s="28"/>
      <c r="KSQ1380" s="29"/>
      <c r="KSR1380" s="79"/>
      <c r="LCB1380" s="80">
        <v>18</v>
      </c>
      <c r="LCC1380" s="109" t="s">
        <v>38</v>
      </c>
      <c r="LCD1380" s="213" t="s">
        <v>651</v>
      </c>
      <c r="LCE1380" s="28" t="s">
        <v>37</v>
      </c>
      <c r="LCF1380" s="28"/>
      <c r="LCG1380" s="86">
        <v>2</v>
      </c>
      <c r="LCH1380" s="28"/>
      <c r="LCI1380" s="29"/>
      <c r="LCJ1380" s="28"/>
      <c r="LCK1380" s="29"/>
      <c r="LCL1380" s="28"/>
      <c r="LCM1380" s="29"/>
      <c r="LCN1380" s="79"/>
      <c r="LLX1380" s="80">
        <v>18</v>
      </c>
      <c r="LLY1380" s="109" t="s">
        <v>38</v>
      </c>
      <c r="LLZ1380" s="213" t="s">
        <v>651</v>
      </c>
      <c r="LMA1380" s="28" t="s">
        <v>37</v>
      </c>
      <c r="LMB1380" s="28"/>
      <c r="LMC1380" s="86">
        <v>2</v>
      </c>
      <c r="LMD1380" s="28"/>
      <c r="LME1380" s="29"/>
      <c r="LMF1380" s="28"/>
      <c r="LMG1380" s="29"/>
      <c r="LMH1380" s="28"/>
      <c r="LMI1380" s="29"/>
      <c r="LMJ1380" s="79"/>
      <c r="LVT1380" s="80">
        <v>18</v>
      </c>
      <c r="LVU1380" s="109" t="s">
        <v>38</v>
      </c>
      <c r="LVV1380" s="213" t="s">
        <v>651</v>
      </c>
      <c r="LVW1380" s="28" t="s">
        <v>37</v>
      </c>
      <c r="LVX1380" s="28"/>
      <c r="LVY1380" s="86">
        <v>2</v>
      </c>
      <c r="LVZ1380" s="28"/>
      <c r="LWA1380" s="29"/>
      <c r="LWB1380" s="28"/>
      <c r="LWC1380" s="29"/>
      <c r="LWD1380" s="28"/>
      <c r="LWE1380" s="29"/>
      <c r="LWF1380" s="79"/>
      <c r="MFP1380" s="80">
        <v>18</v>
      </c>
      <c r="MFQ1380" s="109" t="s">
        <v>38</v>
      </c>
      <c r="MFR1380" s="213" t="s">
        <v>651</v>
      </c>
      <c r="MFS1380" s="28" t="s">
        <v>37</v>
      </c>
      <c r="MFT1380" s="28"/>
      <c r="MFU1380" s="86">
        <v>2</v>
      </c>
      <c r="MFV1380" s="28"/>
      <c r="MFW1380" s="29"/>
      <c r="MFX1380" s="28"/>
      <c r="MFY1380" s="29"/>
      <c r="MFZ1380" s="28"/>
      <c r="MGA1380" s="29"/>
      <c r="MGB1380" s="79"/>
      <c r="MPL1380" s="80">
        <v>18</v>
      </c>
      <c r="MPM1380" s="109" t="s">
        <v>38</v>
      </c>
      <c r="MPN1380" s="213" t="s">
        <v>651</v>
      </c>
      <c r="MPO1380" s="28" t="s">
        <v>37</v>
      </c>
      <c r="MPP1380" s="28"/>
      <c r="MPQ1380" s="86">
        <v>2</v>
      </c>
      <c r="MPR1380" s="28"/>
      <c r="MPS1380" s="29"/>
      <c r="MPT1380" s="28"/>
      <c r="MPU1380" s="29"/>
      <c r="MPV1380" s="28"/>
      <c r="MPW1380" s="29"/>
      <c r="MPX1380" s="79"/>
      <c r="MZH1380" s="80">
        <v>18</v>
      </c>
      <c r="MZI1380" s="109" t="s">
        <v>38</v>
      </c>
      <c r="MZJ1380" s="213" t="s">
        <v>651</v>
      </c>
      <c r="MZK1380" s="28" t="s">
        <v>37</v>
      </c>
      <c r="MZL1380" s="28"/>
      <c r="MZM1380" s="86">
        <v>2</v>
      </c>
      <c r="MZN1380" s="28"/>
      <c r="MZO1380" s="29"/>
      <c r="MZP1380" s="28"/>
      <c r="MZQ1380" s="29"/>
      <c r="MZR1380" s="28"/>
      <c r="MZS1380" s="29"/>
      <c r="MZT1380" s="79"/>
      <c r="NJD1380" s="80">
        <v>18</v>
      </c>
      <c r="NJE1380" s="109" t="s">
        <v>38</v>
      </c>
      <c r="NJF1380" s="213" t="s">
        <v>651</v>
      </c>
      <c r="NJG1380" s="28" t="s">
        <v>37</v>
      </c>
      <c r="NJH1380" s="28"/>
      <c r="NJI1380" s="86">
        <v>2</v>
      </c>
      <c r="NJJ1380" s="28"/>
      <c r="NJK1380" s="29"/>
      <c r="NJL1380" s="28"/>
      <c r="NJM1380" s="29"/>
      <c r="NJN1380" s="28"/>
      <c r="NJO1380" s="29"/>
      <c r="NJP1380" s="79"/>
      <c r="NSZ1380" s="80">
        <v>18</v>
      </c>
      <c r="NTA1380" s="109" t="s">
        <v>38</v>
      </c>
      <c r="NTB1380" s="213" t="s">
        <v>651</v>
      </c>
      <c r="NTC1380" s="28" t="s">
        <v>37</v>
      </c>
      <c r="NTD1380" s="28"/>
      <c r="NTE1380" s="86">
        <v>2</v>
      </c>
      <c r="NTF1380" s="28"/>
      <c r="NTG1380" s="29"/>
      <c r="NTH1380" s="28"/>
      <c r="NTI1380" s="29"/>
      <c r="NTJ1380" s="28"/>
      <c r="NTK1380" s="29"/>
      <c r="NTL1380" s="79"/>
      <c r="OCV1380" s="80">
        <v>18</v>
      </c>
      <c r="OCW1380" s="109" t="s">
        <v>38</v>
      </c>
      <c r="OCX1380" s="213" t="s">
        <v>651</v>
      </c>
      <c r="OCY1380" s="28" t="s">
        <v>37</v>
      </c>
      <c r="OCZ1380" s="28"/>
      <c r="ODA1380" s="86">
        <v>2</v>
      </c>
      <c r="ODB1380" s="28"/>
      <c r="ODC1380" s="29"/>
      <c r="ODD1380" s="28"/>
      <c r="ODE1380" s="29"/>
      <c r="ODF1380" s="28"/>
      <c r="ODG1380" s="29"/>
      <c r="ODH1380" s="79"/>
      <c r="OMR1380" s="80">
        <v>18</v>
      </c>
      <c r="OMS1380" s="109" t="s">
        <v>38</v>
      </c>
      <c r="OMT1380" s="213" t="s">
        <v>651</v>
      </c>
      <c r="OMU1380" s="28" t="s">
        <v>37</v>
      </c>
      <c r="OMV1380" s="28"/>
      <c r="OMW1380" s="86">
        <v>2</v>
      </c>
      <c r="OMX1380" s="28"/>
      <c r="OMY1380" s="29"/>
      <c r="OMZ1380" s="28"/>
      <c r="ONA1380" s="29"/>
      <c r="ONB1380" s="28"/>
      <c r="ONC1380" s="29"/>
      <c r="OND1380" s="79"/>
      <c r="OWN1380" s="80">
        <v>18</v>
      </c>
      <c r="OWO1380" s="109" t="s">
        <v>38</v>
      </c>
      <c r="OWP1380" s="213" t="s">
        <v>651</v>
      </c>
      <c r="OWQ1380" s="28" t="s">
        <v>37</v>
      </c>
      <c r="OWR1380" s="28"/>
      <c r="OWS1380" s="86">
        <v>2</v>
      </c>
      <c r="OWT1380" s="28"/>
      <c r="OWU1380" s="29"/>
      <c r="OWV1380" s="28"/>
      <c r="OWW1380" s="29"/>
      <c r="OWX1380" s="28"/>
      <c r="OWY1380" s="29"/>
      <c r="OWZ1380" s="79"/>
      <c r="PGJ1380" s="80">
        <v>18</v>
      </c>
      <c r="PGK1380" s="109" t="s">
        <v>38</v>
      </c>
      <c r="PGL1380" s="213" t="s">
        <v>651</v>
      </c>
      <c r="PGM1380" s="28" t="s">
        <v>37</v>
      </c>
      <c r="PGN1380" s="28"/>
      <c r="PGO1380" s="86">
        <v>2</v>
      </c>
      <c r="PGP1380" s="28"/>
      <c r="PGQ1380" s="29"/>
      <c r="PGR1380" s="28"/>
      <c r="PGS1380" s="29"/>
      <c r="PGT1380" s="28"/>
      <c r="PGU1380" s="29"/>
      <c r="PGV1380" s="79"/>
      <c r="PQF1380" s="80">
        <v>18</v>
      </c>
      <c r="PQG1380" s="109" t="s">
        <v>38</v>
      </c>
      <c r="PQH1380" s="213" t="s">
        <v>651</v>
      </c>
      <c r="PQI1380" s="28" t="s">
        <v>37</v>
      </c>
      <c r="PQJ1380" s="28"/>
      <c r="PQK1380" s="86">
        <v>2</v>
      </c>
      <c r="PQL1380" s="28"/>
      <c r="PQM1380" s="29"/>
      <c r="PQN1380" s="28"/>
      <c r="PQO1380" s="29"/>
      <c r="PQP1380" s="28"/>
      <c r="PQQ1380" s="29"/>
      <c r="PQR1380" s="79"/>
      <c r="QAB1380" s="80">
        <v>18</v>
      </c>
      <c r="QAC1380" s="109" t="s">
        <v>38</v>
      </c>
      <c r="QAD1380" s="213" t="s">
        <v>651</v>
      </c>
      <c r="QAE1380" s="28" t="s">
        <v>37</v>
      </c>
      <c r="QAF1380" s="28"/>
      <c r="QAG1380" s="86">
        <v>2</v>
      </c>
      <c r="QAH1380" s="28"/>
      <c r="QAI1380" s="29"/>
      <c r="QAJ1380" s="28"/>
      <c r="QAK1380" s="29"/>
      <c r="QAL1380" s="28"/>
      <c r="QAM1380" s="29"/>
      <c r="QAN1380" s="79"/>
      <c r="QJX1380" s="80">
        <v>18</v>
      </c>
      <c r="QJY1380" s="109" t="s">
        <v>38</v>
      </c>
      <c r="QJZ1380" s="213" t="s">
        <v>651</v>
      </c>
      <c r="QKA1380" s="28" t="s">
        <v>37</v>
      </c>
      <c r="QKB1380" s="28"/>
      <c r="QKC1380" s="86">
        <v>2</v>
      </c>
      <c r="QKD1380" s="28"/>
      <c r="QKE1380" s="29"/>
      <c r="QKF1380" s="28"/>
      <c r="QKG1380" s="29"/>
      <c r="QKH1380" s="28"/>
      <c r="QKI1380" s="29"/>
      <c r="QKJ1380" s="79"/>
      <c r="QTT1380" s="80">
        <v>18</v>
      </c>
      <c r="QTU1380" s="109" t="s">
        <v>38</v>
      </c>
      <c r="QTV1380" s="213" t="s">
        <v>651</v>
      </c>
      <c r="QTW1380" s="28" t="s">
        <v>37</v>
      </c>
      <c r="QTX1380" s="28"/>
      <c r="QTY1380" s="86">
        <v>2</v>
      </c>
      <c r="QTZ1380" s="28"/>
      <c r="QUA1380" s="29"/>
      <c r="QUB1380" s="28"/>
      <c r="QUC1380" s="29"/>
      <c r="QUD1380" s="28"/>
      <c r="QUE1380" s="29"/>
      <c r="QUF1380" s="79"/>
      <c r="RDP1380" s="80">
        <v>18</v>
      </c>
      <c r="RDQ1380" s="109" t="s">
        <v>38</v>
      </c>
      <c r="RDR1380" s="213" t="s">
        <v>651</v>
      </c>
      <c r="RDS1380" s="28" t="s">
        <v>37</v>
      </c>
      <c r="RDT1380" s="28"/>
      <c r="RDU1380" s="86">
        <v>2</v>
      </c>
      <c r="RDV1380" s="28"/>
      <c r="RDW1380" s="29"/>
      <c r="RDX1380" s="28"/>
      <c r="RDY1380" s="29"/>
      <c r="RDZ1380" s="28"/>
      <c r="REA1380" s="29"/>
      <c r="REB1380" s="79"/>
      <c r="RNL1380" s="80">
        <v>18</v>
      </c>
      <c r="RNM1380" s="109" t="s">
        <v>38</v>
      </c>
      <c r="RNN1380" s="213" t="s">
        <v>651</v>
      </c>
      <c r="RNO1380" s="28" t="s">
        <v>37</v>
      </c>
      <c r="RNP1380" s="28"/>
      <c r="RNQ1380" s="86">
        <v>2</v>
      </c>
      <c r="RNR1380" s="28"/>
      <c r="RNS1380" s="29"/>
      <c r="RNT1380" s="28"/>
      <c r="RNU1380" s="29"/>
      <c r="RNV1380" s="28"/>
      <c r="RNW1380" s="29"/>
      <c r="RNX1380" s="79"/>
      <c r="RXH1380" s="80">
        <v>18</v>
      </c>
      <c r="RXI1380" s="109" t="s">
        <v>38</v>
      </c>
      <c r="RXJ1380" s="213" t="s">
        <v>651</v>
      </c>
      <c r="RXK1380" s="28" t="s">
        <v>37</v>
      </c>
      <c r="RXL1380" s="28"/>
      <c r="RXM1380" s="86">
        <v>2</v>
      </c>
      <c r="RXN1380" s="28"/>
      <c r="RXO1380" s="29"/>
      <c r="RXP1380" s="28"/>
      <c r="RXQ1380" s="29"/>
      <c r="RXR1380" s="28"/>
      <c r="RXS1380" s="29"/>
      <c r="RXT1380" s="79"/>
      <c r="SHD1380" s="80">
        <v>18</v>
      </c>
      <c r="SHE1380" s="109" t="s">
        <v>38</v>
      </c>
      <c r="SHF1380" s="213" t="s">
        <v>651</v>
      </c>
      <c r="SHG1380" s="28" t="s">
        <v>37</v>
      </c>
      <c r="SHH1380" s="28"/>
      <c r="SHI1380" s="86">
        <v>2</v>
      </c>
      <c r="SHJ1380" s="28"/>
      <c r="SHK1380" s="29"/>
      <c r="SHL1380" s="28"/>
      <c r="SHM1380" s="29"/>
      <c r="SHN1380" s="28"/>
      <c r="SHO1380" s="29"/>
      <c r="SHP1380" s="79"/>
      <c r="SQZ1380" s="80">
        <v>18</v>
      </c>
      <c r="SRA1380" s="109" t="s">
        <v>38</v>
      </c>
      <c r="SRB1380" s="213" t="s">
        <v>651</v>
      </c>
      <c r="SRC1380" s="28" t="s">
        <v>37</v>
      </c>
      <c r="SRD1380" s="28"/>
      <c r="SRE1380" s="86">
        <v>2</v>
      </c>
      <c r="SRF1380" s="28"/>
      <c r="SRG1380" s="29"/>
      <c r="SRH1380" s="28"/>
      <c r="SRI1380" s="29"/>
      <c r="SRJ1380" s="28"/>
      <c r="SRK1380" s="29"/>
      <c r="SRL1380" s="79"/>
      <c r="TAV1380" s="80">
        <v>18</v>
      </c>
      <c r="TAW1380" s="109" t="s">
        <v>38</v>
      </c>
      <c r="TAX1380" s="213" t="s">
        <v>651</v>
      </c>
      <c r="TAY1380" s="28" t="s">
        <v>37</v>
      </c>
      <c r="TAZ1380" s="28"/>
      <c r="TBA1380" s="86">
        <v>2</v>
      </c>
      <c r="TBB1380" s="28"/>
      <c r="TBC1380" s="29"/>
      <c r="TBD1380" s="28"/>
      <c r="TBE1380" s="29"/>
      <c r="TBF1380" s="28"/>
      <c r="TBG1380" s="29"/>
      <c r="TBH1380" s="79"/>
      <c r="TKR1380" s="80">
        <v>18</v>
      </c>
      <c r="TKS1380" s="109" t="s">
        <v>38</v>
      </c>
      <c r="TKT1380" s="213" t="s">
        <v>651</v>
      </c>
      <c r="TKU1380" s="28" t="s">
        <v>37</v>
      </c>
      <c r="TKV1380" s="28"/>
      <c r="TKW1380" s="86">
        <v>2</v>
      </c>
      <c r="TKX1380" s="28"/>
      <c r="TKY1380" s="29"/>
      <c r="TKZ1380" s="28"/>
      <c r="TLA1380" s="29"/>
      <c r="TLB1380" s="28"/>
      <c r="TLC1380" s="29"/>
      <c r="TLD1380" s="79"/>
      <c r="TUN1380" s="80">
        <v>18</v>
      </c>
      <c r="TUO1380" s="109" t="s">
        <v>38</v>
      </c>
      <c r="TUP1380" s="213" t="s">
        <v>651</v>
      </c>
      <c r="TUQ1380" s="28" t="s">
        <v>37</v>
      </c>
      <c r="TUR1380" s="28"/>
      <c r="TUS1380" s="86">
        <v>2</v>
      </c>
      <c r="TUT1380" s="28"/>
      <c r="TUU1380" s="29"/>
      <c r="TUV1380" s="28"/>
      <c r="TUW1380" s="29"/>
      <c r="TUX1380" s="28"/>
      <c r="TUY1380" s="29"/>
      <c r="TUZ1380" s="79"/>
      <c r="UEJ1380" s="80">
        <v>18</v>
      </c>
      <c r="UEK1380" s="109" t="s">
        <v>38</v>
      </c>
      <c r="UEL1380" s="213" t="s">
        <v>651</v>
      </c>
      <c r="UEM1380" s="28" t="s">
        <v>37</v>
      </c>
      <c r="UEN1380" s="28"/>
      <c r="UEO1380" s="86">
        <v>2</v>
      </c>
      <c r="UEP1380" s="28"/>
      <c r="UEQ1380" s="29"/>
      <c r="UER1380" s="28"/>
      <c r="UES1380" s="29"/>
      <c r="UET1380" s="28"/>
      <c r="UEU1380" s="29"/>
      <c r="UEV1380" s="79"/>
      <c r="UOF1380" s="80">
        <v>18</v>
      </c>
      <c r="UOG1380" s="109" t="s">
        <v>38</v>
      </c>
      <c r="UOH1380" s="213" t="s">
        <v>651</v>
      </c>
      <c r="UOI1380" s="28" t="s">
        <v>37</v>
      </c>
      <c r="UOJ1380" s="28"/>
      <c r="UOK1380" s="86">
        <v>2</v>
      </c>
      <c r="UOL1380" s="28"/>
      <c r="UOM1380" s="29"/>
      <c r="UON1380" s="28"/>
      <c r="UOO1380" s="29"/>
      <c r="UOP1380" s="28"/>
      <c r="UOQ1380" s="29"/>
      <c r="UOR1380" s="79"/>
      <c r="UYB1380" s="80">
        <v>18</v>
      </c>
      <c r="UYC1380" s="109" t="s">
        <v>38</v>
      </c>
      <c r="UYD1380" s="213" t="s">
        <v>651</v>
      </c>
      <c r="UYE1380" s="28" t="s">
        <v>37</v>
      </c>
      <c r="UYF1380" s="28"/>
      <c r="UYG1380" s="86">
        <v>2</v>
      </c>
      <c r="UYH1380" s="28"/>
      <c r="UYI1380" s="29"/>
      <c r="UYJ1380" s="28"/>
      <c r="UYK1380" s="29"/>
      <c r="UYL1380" s="28"/>
      <c r="UYM1380" s="29"/>
      <c r="UYN1380" s="79"/>
      <c r="VHX1380" s="80">
        <v>18</v>
      </c>
      <c r="VHY1380" s="109" t="s">
        <v>38</v>
      </c>
      <c r="VHZ1380" s="213" t="s">
        <v>651</v>
      </c>
      <c r="VIA1380" s="28" t="s">
        <v>37</v>
      </c>
      <c r="VIB1380" s="28"/>
      <c r="VIC1380" s="86">
        <v>2</v>
      </c>
      <c r="VID1380" s="28"/>
      <c r="VIE1380" s="29"/>
      <c r="VIF1380" s="28"/>
      <c r="VIG1380" s="29"/>
      <c r="VIH1380" s="28"/>
      <c r="VII1380" s="29"/>
      <c r="VIJ1380" s="79"/>
      <c r="VRT1380" s="80">
        <v>18</v>
      </c>
      <c r="VRU1380" s="109" t="s">
        <v>38</v>
      </c>
      <c r="VRV1380" s="213" t="s">
        <v>651</v>
      </c>
      <c r="VRW1380" s="28" t="s">
        <v>37</v>
      </c>
      <c r="VRX1380" s="28"/>
      <c r="VRY1380" s="86">
        <v>2</v>
      </c>
      <c r="VRZ1380" s="28"/>
      <c r="VSA1380" s="29"/>
      <c r="VSB1380" s="28"/>
      <c r="VSC1380" s="29"/>
      <c r="VSD1380" s="28"/>
      <c r="VSE1380" s="29"/>
      <c r="VSF1380" s="79"/>
      <c r="WBP1380" s="80">
        <v>18</v>
      </c>
      <c r="WBQ1380" s="109" t="s">
        <v>38</v>
      </c>
      <c r="WBR1380" s="213" t="s">
        <v>651</v>
      </c>
      <c r="WBS1380" s="28" t="s">
        <v>37</v>
      </c>
      <c r="WBT1380" s="28"/>
      <c r="WBU1380" s="86">
        <v>2</v>
      </c>
      <c r="WBV1380" s="28"/>
      <c r="WBW1380" s="29"/>
      <c r="WBX1380" s="28"/>
      <c r="WBY1380" s="29"/>
      <c r="WBZ1380" s="28"/>
      <c r="WCA1380" s="29"/>
      <c r="WCB1380" s="79"/>
      <c r="WLL1380" s="80">
        <v>18</v>
      </c>
      <c r="WLM1380" s="109" t="s">
        <v>38</v>
      </c>
      <c r="WLN1380" s="213" t="s">
        <v>651</v>
      </c>
      <c r="WLO1380" s="28" t="s">
        <v>37</v>
      </c>
      <c r="WLP1380" s="28"/>
      <c r="WLQ1380" s="86">
        <v>2</v>
      </c>
      <c r="WLR1380" s="28"/>
      <c r="WLS1380" s="29"/>
      <c r="WLT1380" s="28"/>
      <c r="WLU1380" s="29"/>
      <c r="WLV1380" s="28"/>
      <c r="WLW1380" s="29"/>
      <c r="WLX1380" s="79"/>
      <c r="WVH1380" s="80">
        <v>18</v>
      </c>
      <c r="WVI1380" s="109" t="s">
        <v>38</v>
      </c>
      <c r="WVJ1380" s="213" t="s">
        <v>651</v>
      </c>
      <c r="WVK1380" s="28" t="s">
        <v>37</v>
      </c>
      <c r="WVL1380" s="28"/>
      <c r="WVM1380" s="86">
        <v>2</v>
      </c>
      <c r="WVN1380" s="28"/>
      <c r="WVO1380" s="29"/>
      <c r="WVP1380" s="28"/>
      <c r="WVQ1380" s="29"/>
      <c r="WVR1380" s="28"/>
      <c r="WVS1380" s="29"/>
      <c r="WVT1380" s="79"/>
    </row>
    <row r="1381" spans="1:16141" s="32" customFormat="1" x14ac:dyDescent="0.35">
      <c r="A1381" s="80"/>
      <c r="B1381" s="28"/>
      <c r="C1381" s="194" t="s">
        <v>14</v>
      </c>
      <c r="D1381" s="28" t="s">
        <v>15</v>
      </c>
      <c r="E1381" s="54">
        <v>0.38900000000000001</v>
      </c>
      <c r="F1381" s="29">
        <v>48.236000000000004</v>
      </c>
      <c r="G1381" s="28"/>
      <c r="H1381" s="29"/>
      <c r="I1381" s="33">
        <v>6</v>
      </c>
      <c r="J1381" s="33">
        <v>289.41600000000005</v>
      </c>
      <c r="K1381" s="28"/>
      <c r="L1381" s="29"/>
      <c r="M1381" s="79">
        <f>H1381+J1381+L1381</f>
        <v>289.41600000000005</v>
      </c>
      <c r="IV1381" s="80"/>
      <c r="IW1381" s="28"/>
      <c r="IX1381" s="194" t="s">
        <v>14</v>
      </c>
      <c r="IY1381" s="28" t="s">
        <v>15</v>
      </c>
      <c r="IZ1381" s="29">
        <v>0.38900000000000001</v>
      </c>
      <c r="JA1381" s="29">
        <f>JA1380*IZ1381</f>
        <v>0.77800000000000002</v>
      </c>
      <c r="JB1381" s="28"/>
      <c r="JC1381" s="29"/>
      <c r="JD1381" s="33">
        <v>6</v>
      </c>
      <c r="JE1381" s="29">
        <f>JA1381*JD1381</f>
        <v>4.6680000000000001</v>
      </c>
      <c r="JF1381" s="28"/>
      <c r="JG1381" s="29"/>
      <c r="JH1381" s="79">
        <f>JC1381+JE1381+JG1381</f>
        <v>4.6680000000000001</v>
      </c>
      <c r="JI1381" s="116"/>
      <c r="SR1381" s="80"/>
      <c r="SS1381" s="28"/>
      <c r="ST1381" s="194" t="s">
        <v>14</v>
      </c>
      <c r="SU1381" s="28" t="s">
        <v>15</v>
      </c>
      <c r="SV1381" s="29">
        <v>0.38900000000000001</v>
      </c>
      <c r="SW1381" s="29">
        <f>SW1380*SV1381</f>
        <v>0.77800000000000002</v>
      </c>
      <c r="SX1381" s="28"/>
      <c r="SY1381" s="29"/>
      <c r="SZ1381" s="33">
        <v>6</v>
      </c>
      <c r="TA1381" s="29">
        <f>SW1381*SZ1381</f>
        <v>4.6680000000000001</v>
      </c>
      <c r="TB1381" s="28"/>
      <c r="TC1381" s="29"/>
      <c r="TD1381" s="79">
        <f>SY1381+TA1381+TC1381</f>
        <v>4.6680000000000001</v>
      </c>
      <c r="TE1381" s="116"/>
      <c r="ACN1381" s="80"/>
      <c r="ACO1381" s="28"/>
      <c r="ACP1381" s="194" t="s">
        <v>14</v>
      </c>
      <c r="ACQ1381" s="28" t="s">
        <v>15</v>
      </c>
      <c r="ACR1381" s="29">
        <v>0.38900000000000001</v>
      </c>
      <c r="ACS1381" s="29">
        <f>ACS1380*ACR1381</f>
        <v>0.77800000000000002</v>
      </c>
      <c r="ACT1381" s="28"/>
      <c r="ACU1381" s="29"/>
      <c r="ACV1381" s="33">
        <v>6</v>
      </c>
      <c r="ACW1381" s="29">
        <f>ACS1381*ACV1381</f>
        <v>4.6680000000000001</v>
      </c>
      <c r="ACX1381" s="28"/>
      <c r="ACY1381" s="29"/>
      <c r="ACZ1381" s="79">
        <f>ACU1381+ACW1381+ACY1381</f>
        <v>4.6680000000000001</v>
      </c>
      <c r="ADA1381" s="116"/>
      <c r="AMJ1381" s="80"/>
      <c r="AMK1381" s="28"/>
      <c r="AML1381" s="194" t="s">
        <v>14</v>
      </c>
      <c r="AMM1381" s="28" t="s">
        <v>15</v>
      </c>
      <c r="AMN1381" s="29">
        <v>0.38900000000000001</v>
      </c>
      <c r="AMO1381" s="29">
        <f>AMO1380*AMN1381</f>
        <v>0.77800000000000002</v>
      </c>
      <c r="AMP1381" s="28"/>
      <c r="AMQ1381" s="29"/>
      <c r="AMR1381" s="33">
        <v>6</v>
      </c>
      <c r="AMS1381" s="29">
        <f>AMO1381*AMR1381</f>
        <v>4.6680000000000001</v>
      </c>
      <c r="AMT1381" s="28"/>
      <c r="AMU1381" s="29"/>
      <c r="AMV1381" s="79">
        <f>AMQ1381+AMS1381+AMU1381</f>
        <v>4.6680000000000001</v>
      </c>
      <c r="AMW1381" s="116"/>
      <c r="AWF1381" s="80"/>
      <c r="AWG1381" s="28"/>
      <c r="AWH1381" s="194" t="s">
        <v>14</v>
      </c>
      <c r="AWI1381" s="28" t="s">
        <v>15</v>
      </c>
      <c r="AWJ1381" s="29">
        <v>0.38900000000000001</v>
      </c>
      <c r="AWK1381" s="29">
        <f>AWK1380*AWJ1381</f>
        <v>0.77800000000000002</v>
      </c>
      <c r="AWL1381" s="28"/>
      <c r="AWM1381" s="29"/>
      <c r="AWN1381" s="33">
        <v>6</v>
      </c>
      <c r="AWO1381" s="29">
        <f>AWK1381*AWN1381</f>
        <v>4.6680000000000001</v>
      </c>
      <c r="AWP1381" s="28"/>
      <c r="AWQ1381" s="29"/>
      <c r="AWR1381" s="79">
        <f>AWM1381+AWO1381+AWQ1381</f>
        <v>4.6680000000000001</v>
      </c>
      <c r="AWS1381" s="116"/>
      <c r="BGB1381" s="80"/>
      <c r="BGC1381" s="28"/>
      <c r="BGD1381" s="194" t="s">
        <v>14</v>
      </c>
      <c r="BGE1381" s="28" t="s">
        <v>15</v>
      </c>
      <c r="BGF1381" s="29">
        <v>0.38900000000000001</v>
      </c>
      <c r="BGG1381" s="29">
        <f>BGG1380*BGF1381</f>
        <v>0.77800000000000002</v>
      </c>
      <c r="BGH1381" s="28"/>
      <c r="BGI1381" s="29"/>
      <c r="BGJ1381" s="33">
        <v>6</v>
      </c>
      <c r="BGK1381" s="29">
        <f>BGG1381*BGJ1381</f>
        <v>4.6680000000000001</v>
      </c>
      <c r="BGL1381" s="28"/>
      <c r="BGM1381" s="29"/>
      <c r="BGN1381" s="79">
        <f>BGI1381+BGK1381+BGM1381</f>
        <v>4.6680000000000001</v>
      </c>
      <c r="BGO1381" s="116"/>
      <c r="BPX1381" s="80"/>
      <c r="BPY1381" s="28"/>
      <c r="BPZ1381" s="194" t="s">
        <v>14</v>
      </c>
      <c r="BQA1381" s="28" t="s">
        <v>15</v>
      </c>
      <c r="BQB1381" s="29">
        <v>0.38900000000000001</v>
      </c>
      <c r="BQC1381" s="29">
        <f>BQC1380*BQB1381</f>
        <v>0.77800000000000002</v>
      </c>
      <c r="BQD1381" s="28"/>
      <c r="BQE1381" s="29"/>
      <c r="BQF1381" s="33">
        <v>6</v>
      </c>
      <c r="BQG1381" s="29">
        <f>BQC1381*BQF1381</f>
        <v>4.6680000000000001</v>
      </c>
      <c r="BQH1381" s="28"/>
      <c r="BQI1381" s="29"/>
      <c r="BQJ1381" s="79">
        <f>BQE1381+BQG1381+BQI1381</f>
        <v>4.6680000000000001</v>
      </c>
      <c r="BQK1381" s="116"/>
      <c r="BZT1381" s="80"/>
      <c r="BZU1381" s="28"/>
      <c r="BZV1381" s="194" t="s">
        <v>14</v>
      </c>
      <c r="BZW1381" s="28" t="s">
        <v>15</v>
      </c>
      <c r="BZX1381" s="29">
        <v>0.38900000000000001</v>
      </c>
      <c r="BZY1381" s="29">
        <f>BZY1380*BZX1381</f>
        <v>0.77800000000000002</v>
      </c>
      <c r="BZZ1381" s="28"/>
      <c r="CAA1381" s="29"/>
      <c r="CAB1381" s="33">
        <v>6</v>
      </c>
      <c r="CAC1381" s="29">
        <f>BZY1381*CAB1381</f>
        <v>4.6680000000000001</v>
      </c>
      <c r="CAD1381" s="28"/>
      <c r="CAE1381" s="29"/>
      <c r="CAF1381" s="79">
        <f>CAA1381+CAC1381+CAE1381</f>
        <v>4.6680000000000001</v>
      </c>
      <c r="CAG1381" s="116"/>
      <c r="CJP1381" s="80"/>
      <c r="CJQ1381" s="28"/>
      <c r="CJR1381" s="194" t="s">
        <v>14</v>
      </c>
      <c r="CJS1381" s="28" t="s">
        <v>15</v>
      </c>
      <c r="CJT1381" s="29">
        <v>0.38900000000000001</v>
      </c>
      <c r="CJU1381" s="29">
        <f>CJU1380*CJT1381</f>
        <v>0.77800000000000002</v>
      </c>
      <c r="CJV1381" s="28"/>
      <c r="CJW1381" s="29"/>
      <c r="CJX1381" s="33">
        <v>6</v>
      </c>
      <c r="CJY1381" s="29">
        <f>CJU1381*CJX1381</f>
        <v>4.6680000000000001</v>
      </c>
      <c r="CJZ1381" s="28"/>
      <c r="CKA1381" s="29"/>
      <c r="CKB1381" s="79">
        <f>CJW1381+CJY1381+CKA1381</f>
        <v>4.6680000000000001</v>
      </c>
      <c r="CKC1381" s="116"/>
      <c r="CTL1381" s="80"/>
      <c r="CTM1381" s="28"/>
      <c r="CTN1381" s="194" t="s">
        <v>14</v>
      </c>
      <c r="CTO1381" s="28" t="s">
        <v>15</v>
      </c>
      <c r="CTP1381" s="29">
        <v>0.38900000000000001</v>
      </c>
      <c r="CTQ1381" s="29">
        <f>CTQ1380*CTP1381</f>
        <v>0.77800000000000002</v>
      </c>
      <c r="CTR1381" s="28"/>
      <c r="CTS1381" s="29"/>
      <c r="CTT1381" s="33">
        <v>6</v>
      </c>
      <c r="CTU1381" s="29">
        <f>CTQ1381*CTT1381</f>
        <v>4.6680000000000001</v>
      </c>
      <c r="CTV1381" s="28"/>
      <c r="CTW1381" s="29"/>
      <c r="CTX1381" s="79">
        <f>CTS1381+CTU1381+CTW1381</f>
        <v>4.6680000000000001</v>
      </c>
      <c r="CTY1381" s="116"/>
      <c r="DDH1381" s="80"/>
      <c r="DDI1381" s="28"/>
      <c r="DDJ1381" s="194" t="s">
        <v>14</v>
      </c>
      <c r="DDK1381" s="28" t="s">
        <v>15</v>
      </c>
      <c r="DDL1381" s="29">
        <v>0.38900000000000001</v>
      </c>
      <c r="DDM1381" s="29">
        <f>DDM1380*DDL1381</f>
        <v>0.77800000000000002</v>
      </c>
      <c r="DDN1381" s="28"/>
      <c r="DDO1381" s="29"/>
      <c r="DDP1381" s="33">
        <v>6</v>
      </c>
      <c r="DDQ1381" s="29">
        <f>DDM1381*DDP1381</f>
        <v>4.6680000000000001</v>
      </c>
      <c r="DDR1381" s="28"/>
      <c r="DDS1381" s="29"/>
      <c r="DDT1381" s="79">
        <f>DDO1381+DDQ1381+DDS1381</f>
        <v>4.6680000000000001</v>
      </c>
      <c r="DDU1381" s="116"/>
      <c r="DND1381" s="80"/>
      <c r="DNE1381" s="28"/>
      <c r="DNF1381" s="194" t="s">
        <v>14</v>
      </c>
      <c r="DNG1381" s="28" t="s">
        <v>15</v>
      </c>
      <c r="DNH1381" s="29">
        <v>0.38900000000000001</v>
      </c>
      <c r="DNI1381" s="29">
        <f>DNI1380*DNH1381</f>
        <v>0.77800000000000002</v>
      </c>
      <c r="DNJ1381" s="28"/>
      <c r="DNK1381" s="29"/>
      <c r="DNL1381" s="33">
        <v>6</v>
      </c>
      <c r="DNM1381" s="29">
        <f>DNI1381*DNL1381</f>
        <v>4.6680000000000001</v>
      </c>
      <c r="DNN1381" s="28"/>
      <c r="DNO1381" s="29"/>
      <c r="DNP1381" s="79">
        <f>DNK1381+DNM1381+DNO1381</f>
        <v>4.6680000000000001</v>
      </c>
      <c r="DNQ1381" s="116"/>
      <c r="DWZ1381" s="80"/>
      <c r="DXA1381" s="28"/>
      <c r="DXB1381" s="194" t="s">
        <v>14</v>
      </c>
      <c r="DXC1381" s="28" t="s">
        <v>15</v>
      </c>
      <c r="DXD1381" s="29">
        <v>0.38900000000000001</v>
      </c>
      <c r="DXE1381" s="29">
        <f>DXE1380*DXD1381</f>
        <v>0.77800000000000002</v>
      </c>
      <c r="DXF1381" s="28"/>
      <c r="DXG1381" s="29"/>
      <c r="DXH1381" s="33">
        <v>6</v>
      </c>
      <c r="DXI1381" s="29">
        <f>DXE1381*DXH1381</f>
        <v>4.6680000000000001</v>
      </c>
      <c r="DXJ1381" s="28"/>
      <c r="DXK1381" s="29"/>
      <c r="DXL1381" s="79">
        <f>DXG1381+DXI1381+DXK1381</f>
        <v>4.6680000000000001</v>
      </c>
      <c r="DXM1381" s="116"/>
      <c r="EGV1381" s="80"/>
      <c r="EGW1381" s="28"/>
      <c r="EGX1381" s="194" t="s">
        <v>14</v>
      </c>
      <c r="EGY1381" s="28" t="s">
        <v>15</v>
      </c>
      <c r="EGZ1381" s="29">
        <v>0.38900000000000001</v>
      </c>
      <c r="EHA1381" s="29">
        <f>EHA1380*EGZ1381</f>
        <v>0.77800000000000002</v>
      </c>
      <c r="EHB1381" s="28"/>
      <c r="EHC1381" s="29"/>
      <c r="EHD1381" s="33">
        <v>6</v>
      </c>
      <c r="EHE1381" s="29">
        <f>EHA1381*EHD1381</f>
        <v>4.6680000000000001</v>
      </c>
      <c r="EHF1381" s="28"/>
      <c r="EHG1381" s="29"/>
      <c r="EHH1381" s="79">
        <f>EHC1381+EHE1381+EHG1381</f>
        <v>4.6680000000000001</v>
      </c>
      <c r="EHI1381" s="116"/>
      <c r="EQR1381" s="80"/>
      <c r="EQS1381" s="28"/>
      <c r="EQT1381" s="194" t="s">
        <v>14</v>
      </c>
      <c r="EQU1381" s="28" t="s">
        <v>15</v>
      </c>
      <c r="EQV1381" s="29">
        <v>0.38900000000000001</v>
      </c>
      <c r="EQW1381" s="29">
        <f>EQW1380*EQV1381</f>
        <v>0.77800000000000002</v>
      </c>
      <c r="EQX1381" s="28"/>
      <c r="EQY1381" s="29"/>
      <c r="EQZ1381" s="33">
        <v>6</v>
      </c>
      <c r="ERA1381" s="29">
        <f>EQW1381*EQZ1381</f>
        <v>4.6680000000000001</v>
      </c>
      <c r="ERB1381" s="28"/>
      <c r="ERC1381" s="29"/>
      <c r="ERD1381" s="79">
        <f>EQY1381+ERA1381+ERC1381</f>
        <v>4.6680000000000001</v>
      </c>
      <c r="ERE1381" s="116"/>
      <c r="FAN1381" s="80"/>
      <c r="FAO1381" s="28"/>
      <c r="FAP1381" s="194" t="s">
        <v>14</v>
      </c>
      <c r="FAQ1381" s="28" t="s">
        <v>15</v>
      </c>
      <c r="FAR1381" s="29">
        <v>0.38900000000000001</v>
      </c>
      <c r="FAS1381" s="29">
        <f>FAS1380*FAR1381</f>
        <v>0.77800000000000002</v>
      </c>
      <c r="FAT1381" s="28"/>
      <c r="FAU1381" s="29"/>
      <c r="FAV1381" s="33">
        <v>6</v>
      </c>
      <c r="FAW1381" s="29">
        <f>FAS1381*FAV1381</f>
        <v>4.6680000000000001</v>
      </c>
      <c r="FAX1381" s="28"/>
      <c r="FAY1381" s="29"/>
      <c r="FAZ1381" s="79">
        <f>FAU1381+FAW1381+FAY1381</f>
        <v>4.6680000000000001</v>
      </c>
      <c r="FBA1381" s="116"/>
      <c r="FKJ1381" s="80"/>
      <c r="FKK1381" s="28"/>
      <c r="FKL1381" s="194" t="s">
        <v>14</v>
      </c>
      <c r="FKM1381" s="28" t="s">
        <v>15</v>
      </c>
      <c r="FKN1381" s="29">
        <v>0.38900000000000001</v>
      </c>
      <c r="FKO1381" s="29">
        <f>FKO1380*FKN1381</f>
        <v>0.77800000000000002</v>
      </c>
      <c r="FKP1381" s="28"/>
      <c r="FKQ1381" s="29"/>
      <c r="FKR1381" s="33">
        <v>6</v>
      </c>
      <c r="FKS1381" s="29">
        <f>FKO1381*FKR1381</f>
        <v>4.6680000000000001</v>
      </c>
      <c r="FKT1381" s="28"/>
      <c r="FKU1381" s="29"/>
      <c r="FKV1381" s="79">
        <f>FKQ1381+FKS1381+FKU1381</f>
        <v>4.6680000000000001</v>
      </c>
      <c r="FKW1381" s="116"/>
      <c r="FUF1381" s="80"/>
      <c r="FUG1381" s="28"/>
      <c r="FUH1381" s="194" t="s">
        <v>14</v>
      </c>
      <c r="FUI1381" s="28" t="s">
        <v>15</v>
      </c>
      <c r="FUJ1381" s="29">
        <v>0.38900000000000001</v>
      </c>
      <c r="FUK1381" s="29">
        <f>FUK1380*FUJ1381</f>
        <v>0.77800000000000002</v>
      </c>
      <c r="FUL1381" s="28"/>
      <c r="FUM1381" s="29"/>
      <c r="FUN1381" s="33">
        <v>6</v>
      </c>
      <c r="FUO1381" s="29">
        <f>FUK1381*FUN1381</f>
        <v>4.6680000000000001</v>
      </c>
      <c r="FUP1381" s="28"/>
      <c r="FUQ1381" s="29"/>
      <c r="FUR1381" s="79">
        <f>FUM1381+FUO1381+FUQ1381</f>
        <v>4.6680000000000001</v>
      </c>
      <c r="FUS1381" s="116"/>
      <c r="GEB1381" s="80"/>
      <c r="GEC1381" s="28"/>
      <c r="GED1381" s="194" t="s">
        <v>14</v>
      </c>
      <c r="GEE1381" s="28" t="s">
        <v>15</v>
      </c>
      <c r="GEF1381" s="29">
        <v>0.38900000000000001</v>
      </c>
      <c r="GEG1381" s="29">
        <f>GEG1380*GEF1381</f>
        <v>0.77800000000000002</v>
      </c>
      <c r="GEH1381" s="28"/>
      <c r="GEI1381" s="29"/>
      <c r="GEJ1381" s="33">
        <v>6</v>
      </c>
      <c r="GEK1381" s="29">
        <f>GEG1381*GEJ1381</f>
        <v>4.6680000000000001</v>
      </c>
      <c r="GEL1381" s="28"/>
      <c r="GEM1381" s="29"/>
      <c r="GEN1381" s="79">
        <f>GEI1381+GEK1381+GEM1381</f>
        <v>4.6680000000000001</v>
      </c>
      <c r="GEO1381" s="116"/>
      <c r="GNX1381" s="80"/>
      <c r="GNY1381" s="28"/>
      <c r="GNZ1381" s="194" t="s">
        <v>14</v>
      </c>
      <c r="GOA1381" s="28" t="s">
        <v>15</v>
      </c>
      <c r="GOB1381" s="29">
        <v>0.38900000000000001</v>
      </c>
      <c r="GOC1381" s="29">
        <f>GOC1380*GOB1381</f>
        <v>0.77800000000000002</v>
      </c>
      <c r="GOD1381" s="28"/>
      <c r="GOE1381" s="29"/>
      <c r="GOF1381" s="33">
        <v>6</v>
      </c>
      <c r="GOG1381" s="29">
        <f>GOC1381*GOF1381</f>
        <v>4.6680000000000001</v>
      </c>
      <c r="GOH1381" s="28"/>
      <c r="GOI1381" s="29"/>
      <c r="GOJ1381" s="79">
        <f>GOE1381+GOG1381+GOI1381</f>
        <v>4.6680000000000001</v>
      </c>
      <c r="GOK1381" s="116"/>
      <c r="GXT1381" s="80"/>
      <c r="GXU1381" s="28"/>
      <c r="GXV1381" s="194" t="s">
        <v>14</v>
      </c>
      <c r="GXW1381" s="28" t="s">
        <v>15</v>
      </c>
      <c r="GXX1381" s="29">
        <v>0.38900000000000001</v>
      </c>
      <c r="GXY1381" s="29">
        <f>GXY1380*GXX1381</f>
        <v>0.77800000000000002</v>
      </c>
      <c r="GXZ1381" s="28"/>
      <c r="GYA1381" s="29"/>
      <c r="GYB1381" s="33">
        <v>6</v>
      </c>
      <c r="GYC1381" s="29">
        <f>GXY1381*GYB1381</f>
        <v>4.6680000000000001</v>
      </c>
      <c r="GYD1381" s="28"/>
      <c r="GYE1381" s="29"/>
      <c r="GYF1381" s="79">
        <f>GYA1381+GYC1381+GYE1381</f>
        <v>4.6680000000000001</v>
      </c>
      <c r="GYG1381" s="116"/>
      <c r="HHP1381" s="80"/>
      <c r="HHQ1381" s="28"/>
      <c r="HHR1381" s="194" t="s">
        <v>14</v>
      </c>
      <c r="HHS1381" s="28" t="s">
        <v>15</v>
      </c>
      <c r="HHT1381" s="29">
        <v>0.38900000000000001</v>
      </c>
      <c r="HHU1381" s="29">
        <f>HHU1380*HHT1381</f>
        <v>0.77800000000000002</v>
      </c>
      <c r="HHV1381" s="28"/>
      <c r="HHW1381" s="29"/>
      <c r="HHX1381" s="33">
        <v>6</v>
      </c>
      <c r="HHY1381" s="29">
        <f>HHU1381*HHX1381</f>
        <v>4.6680000000000001</v>
      </c>
      <c r="HHZ1381" s="28"/>
      <c r="HIA1381" s="29"/>
      <c r="HIB1381" s="79">
        <f>HHW1381+HHY1381+HIA1381</f>
        <v>4.6680000000000001</v>
      </c>
      <c r="HIC1381" s="116"/>
      <c r="HRL1381" s="80"/>
      <c r="HRM1381" s="28"/>
      <c r="HRN1381" s="194" t="s">
        <v>14</v>
      </c>
      <c r="HRO1381" s="28" t="s">
        <v>15</v>
      </c>
      <c r="HRP1381" s="29">
        <v>0.38900000000000001</v>
      </c>
      <c r="HRQ1381" s="29">
        <f>HRQ1380*HRP1381</f>
        <v>0.77800000000000002</v>
      </c>
      <c r="HRR1381" s="28"/>
      <c r="HRS1381" s="29"/>
      <c r="HRT1381" s="33">
        <v>6</v>
      </c>
      <c r="HRU1381" s="29">
        <f>HRQ1381*HRT1381</f>
        <v>4.6680000000000001</v>
      </c>
      <c r="HRV1381" s="28"/>
      <c r="HRW1381" s="29"/>
      <c r="HRX1381" s="79">
        <f>HRS1381+HRU1381+HRW1381</f>
        <v>4.6680000000000001</v>
      </c>
      <c r="HRY1381" s="116"/>
      <c r="IBH1381" s="80"/>
      <c r="IBI1381" s="28"/>
      <c r="IBJ1381" s="194" t="s">
        <v>14</v>
      </c>
      <c r="IBK1381" s="28" t="s">
        <v>15</v>
      </c>
      <c r="IBL1381" s="29">
        <v>0.38900000000000001</v>
      </c>
      <c r="IBM1381" s="29">
        <f>IBM1380*IBL1381</f>
        <v>0.77800000000000002</v>
      </c>
      <c r="IBN1381" s="28"/>
      <c r="IBO1381" s="29"/>
      <c r="IBP1381" s="33">
        <v>6</v>
      </c>
      <c r="IBQ1381" s="29">
        <f>IBM1381*IBP1381</f>
        <v>4.6680000000000001</v>
      </c>
      <c r="IBR1381" s="28"/>
      <c r="IBS1381" s="29"/>
      <c r="IBT1381" s="79">
        <f>IBO1381+IBQ1381+IBS1381</f>
        <v>4.6680000000000001</v>
      </c>
      <c r="IBU1381" s="116"/>
      <c r="ILD1381" s="80"/>
      <c r="ILE1381" s="28"/>
      <c r="ILF1381" s="194" t="s">
        <v>14</v>
      </c>
      <c r="ILG1381" s="28" t="s">
        <v>15</v>
      </c>
      <c r="ILH1381" s="29">
        <v>0.38900000000000001</v>
      </c>
      <c r="ILI1381" s="29">
        <f>ILI1380*ILH1381</f>
        <v>0.77800000000000002</v>
      </c>
      <c r="ILJ1381" s="28"/>
      <c r="ILK1381" s="29"/>
      <c r="ILL1381" s="33">
        <v>6</v>
      </c>
      <c r="ILM1381" s="29">
        <f>ILI1381*ILL1381</f>
        <v>4.6680000000000001</v>
      </c>
      <c r="ILN1381" s="28"/>
      <c r="ILO1381" s="29"/>
      <c r="ILP1381" s="79">
        <f>ILK1381+ILM1381+ILO1381</f>
        <v>4.6680000000000001</v>
      </c>
      <c r="ILQ1381" s="116"/>
      <c r="IUZ1381" s="80"/>
      <c r="IVA1381" s="28"/>
      <c r="IVB1381" s="194" t="s">
        <v>14</v>
      </c>
      <c r="IVC1381" s="28" t="s">
        <v>15</v>
      </c>
      <c r="IVD1381" s="29">
        <v>0.38900000000000001</v>
      </c>
      <c r="IVE1381" s="29">
        <f>IVE1380*IVD1381</f>
        <v>0.77800000000000002</v>
      </c>
      <c r="IVF1381" s="28"/>
      <c r="IVG1381" s="29"/>
      <c r="IVH1381" s="33">
        <v>6</v>
      </c>
      <c r="IVI1381" s="29">
        <f>IVE1381*IVH1381</f>
        <v>4.6680000000000001</v>
      </c>
      <c r="IVJ1381" s="28"/>
      <c r="IVK1381" s="29"/>
      <c r="IVL1381" s="79">
        <f>IVG1381+IVI1381+IVK1381</f>
        <v>4.6680000000000001</v>
      </c>
      <c r="IVM1381" s="116"/>
      <c r="JEV1381" s="80"/>
      <c r="JEW1381" s="28"/>
      <c r="JEX1381" s="194" t="s">
        <v>14</v>
      </c>
      <c r="JEY1381" s="28" t="s">
        <v>15</v>
      </c>
      <c r="JEZ1381" s="29">
        <v>0.38900000000000001</v>
      </c>
      <c r="JFA1381" s="29">
        <f>JFA1380*JEZ1381</f>
        <v>0.77800000000000002</v>
      </c>
      <c r="JFB1381" s="28"/>
      <c r="JFC1381" s="29"/>
      <c r="JFD1381" s="33">
        <v>6</v>
      </c>
      <c r="JFE1381" s="29">
        <f>JFA1381*JFD1381</f>
        <v>4.6680000000000001</v>
      </c>
      <c r="JFF1381" s="28"/>
      <c r="JFG1381" s="29"/>
      <c r="JFH1381" s="79">
        <f>JFC1381+JFE1381+JFG1381</f>
        <v>4.6680000000000001</v>
      </c>
      <c r="JFI1381" s="116"/>
      <c r="JOR1381" s="80"/>
      <c r="JOS1381" s="28"/>
      <c r="JOT1381" s="194" t="s">
        <v>14</v>
      </c>
      <c r="JOU1381" s="28" t="s">
        <v>15</v>
      </c>
      <c r="JOV1381" s="29">
        <v>0.38900000000000001</v>
      </c>
      <c r="JOW1381" s="29">
        <f>JOW1380*JOV1381</f>
        <v>0.77800000000000002</v>
      </c>
      <c r="JOX1381" s="28"/>
      <c r="JOY1381" s="29"/>
      <c r="JOZ1381" s="33">
        <v>6</v>
      </c>
      <c r="JPA1381" s="29">
        <f>JOW1381*JOZ1381</f>
        <v>4.6680000000000001</v>
      </c>
      <c r="JPB1381" s="28"/>
      <c r="JPC1381" s="29"/>
      <c r="JPD1381" s="79">
        <f>JOY1381+JPA1381+JPC1381</f>
        <v>4.6680000000000001</v>
      </c>
      <c r="JPE1381" s="116"/>
      <c r="JYN1381" s="80"/>
      <c r="JYO1381" s="28"/>
      <c r="JYP1381" s="194" t="s">
        <v>14</v>
      </c>
      <c r="JYQ1381" s="28" t="s">
        <v>15</v>
      </c>
      <c r="JYR1381" s="29">
        <v>0.38900000000000001</v>
      </c>
      <c r="JYS1381" s="29">
        <f>JYS1380*JYR1381</f>
        <v>0.77800000000000002</v>
      </c>
      <c r="JYT1381" s="28"/>
      <c r="JYU1381" s="29"/>
      <c r="JYV1381" s="33">
        <v>6</v>
      </c>
      <c r="JYW1381" s="29">
        <f>JYS1381*JYV1381</f>
        <v>4.6680000000000001</v>
      </c>
      <c r="JYX1381" s="28"/>
      <c r="JYY1381" s="29"/>
      <c r="JYZ1381" s="79">
        <f>JYU1381+JYW1381+JYY1381</f>
        <v>4.6680000000000001</v>
      </c>
      <c r="JZA1381" s="116"/>
      <c r="KIJ1381" s="80"/>
      <c r="KIK1381" s="28"/>
      <c r="KIL1381" s="194" t="s">
        <v>14</v>
      </c>
      <c r="KIM1381" s="28" t="s">
        <v>15</v>
      </c>
      <c r="KIN1381" s="29">
        <v>0.38900000000000001</v>
      </c>
      <c r="KIO1381" s="29">
        <f>KIO1380*KIN1381</f>
        <v>0.77800000000000002</v>
      </c>
      <c r="KIP1381" s="28"/>
      <c r="KIQ1381" s="29"/>
      <c r="KIR1381" s="33">
        <v>6</v>
      </c>
      <c r="KIS1381" s="29">
        <f>KIO1381*KIR1381</f>
        <v>4.6680000000000001</v>
      </c>
      <c r="KIT1381" s="28"/>
      <c r="KIU1381" s="29"/>
      <c r="KIV1381" s="79">
        <f>KIQ1381+KIS1381+KIU1381</f>
        <v>4.6680000000000001</v>
      </c>
      <c r="KIW1381" s="116"/>
      <c r="KSF1381" s="80"/>
      <c r="KSG1381" s="28"/>
      <c r="KSH1381" s="194" t="s">
        <v>14</v>
      </c>
      <c r="KSI1381" s="28" t="s">
        <v>15</v>
      </c>
      <c r="KSJ1381" s="29">
        <v>0.38900000000000001</v>
      </c>
      <c r="KSK1381" s="29">
        <f>KSK1380*KSJ1381</f>
        <v>0.77800000000000002</v>
      </c>
      <c r="KSL1381" s="28"/>
      <c r="KSM1381" s="29"/>
      <c r="KSN1381" s="33">
        <v>6</v>
      </c>
      <c r="KSO1381" s="29">
        <f>KSK1381*KSN1381</f>
        <v>4.6680000000000001</v>
      </c>
      <c r="KSP1381" s="28"/>
      <c r="KSQ1381" s="29"/>
      <c r="KSR1381" s="79">
        <f>KSM1381+KSO1381+KSQ1381</f>
        <v>4.6680000000000001</v>
      </c>
      <c r="KSS1381" s="116"/>
      <c r="LCB1381" s="80"/>
      <c r="LCC1381" s="28"/>
      <c r="LCD1381" s="194" t="s">
        <v>14</v>
      </c>
      <c r="LCE1381" s="28" t="s">
        <v>15</v>
      </c>
      <c r="LCF1381" s="29">
        <v>0.38900000000000001</v>
      </c>
      <c r="LCG1381" s="29">
        <f>LCG1380*LCF1381</f>
        <v>0.77800000000000002</v>
      </c>
      <c r="LCH1381" s="28"/>
      <c r="LCI1381" s="29"/>
      <c r="LCJ1381" s="33">
        <v>6</v>
      </c>
      <c r="LCK1381" s="29">
        <f>LCG1381*LCJ1381</f>
        <v>4.6680000000000001</v>
      </c>
      <c r="LCL1381" s="28"/>
      <c r="LCM1381" s="29"/>
      <c r="LCN1381" s="79">
        <f>LCI1381+LCK1381+LCM1381</f>
        <v>4.6680000000000001</v>
      </c>
      <c r="LCO1381" s="116"/>
      <c r="LLX1381" s="80"/>
      <c r="LLY1381" s="28"/>
      <c r="LLZ1381" s="194" t="s">
        <v>14</v>
      </c>
      <c r="LMA1381" s="28" t="s">
        <v>15</v>
      </c>
      <c r="LMB1381" s="29">
        <v>0.38900000000000001</v>
      </c>
      <c r="LMC1381" s="29">
        <f>LMC1380*LMB1381</f>
        <v>0.77800000000000002</v>
      </c>
      <c r="LMD1381" s="28"/>
      <c r="LME1381" s="29"/>
      <c r="LMF1381" s="33">
        <v>6</v>
      </c>
      <c r="LMG1381" s="29">
        <f>LMC1381*LMF1381</f>
        <v>4.6680000000000001</v>
      </c>
      <c r="LMH1381" s="28"/>
      <c r="LMI1381" s="29"/>
      <c r="LMJ1381" s="79">
        <f>LME1381+LMG1381+LMI1381</f>
        <v>4.6680000000000001</v>
      </c>
      <c r="LMK1381" s="116"/>
      <c r="LVT1381" s="80"/>
      <c r="LVU1381" s="28"/>
      <c r="LVV1381" s="194" t="s">
        <v>14</v>
      </c>
      <c r="LVW1381" s="28" t="s">
        <v>15</v>
      </c>
      <c r="LVX1381" s="29">
        <v>0.38900000000000001</v>
      </c>
      <c r="LVY1381" s="29">
        <f>LVY1380*LVX1381</f>
        <v>0.77800000000000002</v>
      </c>
      <c r="LVZ1381" s="28"/>
      <c r="LWA1381" s="29"/>
      <c r="LWB1381" s="33">
        <v>6</v>
      </c>
      <c r="LWC1381" s="29">
        <f>LVY1381*LWB1381</f>
        <v>4.6680000000000001</v>
      </c>
      <c r="LWD1381" s="28"/>
      <c r="LWE1381" s="29"/>
      <c r="LWF1381" s="79">
        <f>LWA1381+LWC1381+LWE1381</f>
        <v>4.6680000000000001</v>
      </c>
      <c r="LWG1381" s="116"/>
      <c r="MFP1381" s="80"/>
      <c r="MFQ1381" s="28"/>
      <c r="MFR1381" s="194" t="s">
        <v>14</v>
      </c>
      <c r="MFS1381" s="28" t="s">
        <v>15</v>
      </c>
      <c r="MFT1381" s="29">
        <v>0.38900000000000001</v>
      </c>
      <c r="MFU1381" s="29">
        <f>MFU1380*MFT1381</f>
        <v>0.77800000000000002</v>
      </c>
      <c r="MFV1381" s="28"/>
      <c r="MFW1381" s="29"/>
      <c r="MFX1381" s="33">
        <v>6</v>
      </c>
      <c r="MFY1381" s="29">
        <f>MFU1381*MFX1381</f>
        <v>4.6680000000000001</v>
      </c>
      <c r="MFZ1381" s="28"/>
      <c r="MGA1381" s="29"/>
      <c r="MGB1381" s="79">
        <f>MFW1381+MFY1381+MGA1381</f>
        <v>4.6680000000000001</v>
      </c>
      <c r="MGC1381" s="116"/>
      <c r="MPL1381" s="80"/>
      <c r="MPM1381" s="28"/>
      <c r="MPN1381" s="194" t="s">
        <v>14</v>
      </c>
      <c r="MPO1381" s="28" t="s">
        <v>15</v>
      </c>
      <c r="MPP1381" s="29">
        <v>0.38900000000000001</v>
      </c>
      <c r="MPQ1381" s="29">
        <f>MPQ1380*MPP1381</f>
        <v>0.77800000000000002</v>
      </c>
      <c r="MPR1381" s="28"/>
      <c r="MPS1381" s="29"/>
      <c r="MPT1381" s="33">
        <v>6</v>
      </c>
      <c r="MPU1381" s="29">
        <f>MPQ1381*MPT1381</f>
        <v>4.6680000000000001</v>
      </c>
      <c r="MPV1381" s="28"/>
      <c r="MPW1381" s="29"/>
      <c r="MPX1381" s="79">
        <f>MPS1381+MPU1381+MPW1381</f>
        <v>4.6680000000000001</v>
      </c>
      <c r="MPY1381" s="116"/>
      <c r="MZH1381" s="80"/>
      <c r="MZI1381" s="28"/>
      <c r="MZJ1381" s="194" t="s">
        <v>14</v>
      </c>
      <c r="MZK1381" s="28" t="s">
        <v>15</v>
      </c>
      <c r="MZL1381" s="29">
        <v>0.38900000000000001</v>
      </c>
      <c r="MZM1381" s="29">
        <f>MZM1380*MZL1381</f>
        <v>0.77800000000000002</v>
      </c>
      <c r="MZN1381" s="28"/>
      <c r="MZO1381" s="29"/>
      <c r="MZP1381" s="33">
        <v>6</v>
      </c>
      <c r="MZQ1381" s="29">
        <f>MZM1381*MZP1381</f>
        <v>4.6680000000000001</v>
      </c>
      <c r="MZR1381" s="28"/>
      <c r="MZS1381" s="29"/>
      <c r="MZT1381" s="79">
        <f>MZO1381+MZQ1381+MZS1381</f>
        <v>4.6680000000000001</v>
      </c>
      <c r="MZU1381" s="116"/>
      <c r="NJD1381" s="80"/>
      <c r="NJE1381" s="28"/>
      <c r="NJF1381" s="194" t="s">
        <v>14</v>
      </c>
      <c r="NJG1381" s="28" t="s">
        <v>15</v>
      </c>
      <c r="NJH1381" s="29">
        <v>0.38900000000000001</v>
      </c>
      <c r="NJI1381" s="29">
        <f>NJI1380*NJH1381</f>
        <v>0.77800000000000002</v>
      </c>
      <c r="NJJ1381" s="28"/>
      <c r="NJK1381" s="29"/>
      <c r="NJL1381" s="33">
        <v>6</v>
      </c>
      <c r="NJM1381" s="29">
        <f>NJI1381*NJL1381</f>
        <v>4.6680000000000001</v>
      </c>
      <c r="NJN1381" s="28"/>
      <c r="NJO1381" s="29"/>
      <c r="NJP1381" s="79">
        <f>NJK1381+NJM1381+NJO1381</f>
        <v>4.6680000000000001</v>
      </c>
      <c r="NJQ1381" s="116"/>
      <c r="NSZ1381" s="80"/>
      <c r="NTA1381" s="28"/>
      <c r="NTB1381" s="194" t="s">
        <v>14</v>
      </c>
      <c r="NTC1381" s="28" t="s">
        <v>15</v>
      </c>
      <c r="NTD1381" s="29">
        <v>0.38900000000000001</v>
      </c>
      <c r="NTE1381" s="29">
        <f>NTE1380*NTD1381</f>
        <v>0.77800000000000002</v>
      </c>
      <c r="NTF1381" s="28"/>
      <c r="NTG1381" s="29"/>
      <c r="NTH1381" s="33">
        <v>6</v>
      </c>
      <c r="NTI1381" s="29">
        <f>NTE1381*NTH1381</f>
        <v>4.6680000000000001</v>
      </c>
      <c r="NTJ1381" s="28"/>
      <c r="NTK1381" s="29"/>
      <c r="NTL1381" s="79">
        <f>NTG1381+NTI1381+NTK1381</f>
        <v>4.6680000000000001</v>
      </c>
      <c r="NTM1381" s="116"/>
      <c r="OCV1381" s="80"/>
      <c r="OCW1381" s="28"/>
      <c r="OCX1381" s="194" t="s">
        <v>14</v>
      </c>
      <c r="OCY1381" s="28" t="s">
        <v>15</v>
      </c>
      <c r="OCZ1381" s="29">
        <v>0.38900000000000001</v>
      </c>
      <c r="ODA1381" s="29">
        <f>ODA1380*OCZ1381</f>
        <v>0.77800000000000002</v>
      </c>
      <c r="ODB1381" s="28"/>
      <c r="ODC1381" s="29"/>
      <c r="ODD1381" s="33">
        <v>6</v>
      </c>
      <c r="ODE1381" s="29">
        <f>ODA1381*ODD1381</f>
        <v>4.6680000000000001</v>
      </c>
      <c r="ODF1381" s="28"/>
      <c r="ODG1381" s="29"/>
      <c r="ODH1381" s="79">
        <f>ODC1381+ODE1381+ODG1381</f>
        <v>4.6680000000000001</v>
      </c>
      <c r="ODI1381" s="116"/>
      <c r="OMR1381" s="80"/>
      <c r="OMS1381" s="28"/>
      <c r="OMT1381" s="194" t="s">
        <v>14</v>
      </c>
      <c r="OMU1381" s="28" t="s">
        <v>15</v>
      </c>
      <c r="OMV1381" s="29">
        <v>0.38900000000000001</v>
      </c>
      <c r="OMW1381" s="29">
        <f>OMW1380*OMV1381</f>
        <v>0.77800000000000002</v>
      </c>
      <c r="OMX1381" s="28"/>
      <c r="OMY1381" s="29"/>
      <c r="OMZ1381" s="33">
        <v>6</v>
      </c>
      <c r="ONA1381" s="29">
        <f>OMW1381*OMZ1381</f>
        <v>4.6680000000000001</v>
      </c>
      <c r="ONB1381" s="28"/>
      <c r="ONC1381" s="29"/>
      <c r="OND1381" s="79">
        <f>OMY1381+ONA1381+ONC1381</f>
        <v>4.6680000000000001</v>
      </c>
      <c r="ONE1381" s="116"/>
      <c r="OWN1381" s="80"/>
      <c r="OWO1381" s="28"/>
      <c r="OWP1381" s="194" t="s">
        <v>14</v>
      </c>
      <c r="OWQ1381" s="28" t="s">
        <v>15</v>
      </c>
      <c r="OWR1381" s="29">
        <v>0.38900000000000001</v>
      </c>
      <c r="OWS1381" s="29">
        <f>OWS1380*OWR1381</f>
        <v>0.77800000000000002</v>
      </c>
      <c r="OWT1381" s="28"/>
      <c r="OWU1381" s="29"/>
      <c r="OWV1381" s="33">
        <v>6</v>
      </c>
      <c r="OWW1381" s="29">
        <f>OWS1381*OWV1381</f>
        <v>4.6680000000000001</v>
      </c>
      <c r="OWX1381" s="28"/>
      <c r="OWY1381" s="29"/>
      <c r="OWZ1381" s="79">
        <f>OWU1381+OWW1381+OWY1381</f>
        <v>4.6680000000000001</v>
      </c>
      <c r="OXA1381" s="116"/>
      <c r="PGJ1381" s="80"/>
      <c r="PGK1381" s="28"/>
      <c r="PGL1381" s="194" t="s">
        <v>14</v>
      </c>
      <c r="PGM1381" s="28" t="s">
        <v>15</v>
      </c>
      <c r="PGN1381" s="29">
        <v>0.38900000000000001</v>
      </c>
      <c r="PGO1381" s="29">
        <f>PGO1380*PGN1381</f>
        <v>0.77800000000000002</v>
      </c>
      <c r="PGP1381" s="28"/>
      <c r="PGQ1381" s="29"/>
      <c r="PGR1381" s="33">
        <v>6</v>
      </c>
      <c r="PGS1381" s="29">
        <f>PGO1381*PGR1381</f>
        <v>4.6680000000000001</v>
      </c>
      <c r="PGT1381" s="28"/>
      <c r="PGU1381" s="29"/>
      <c r="PGV1381" s="79">
        <f>PGQ1381+PGS1381+PGU1381</f>
        <v>4.6680000000000001</v>
      </c>
      <c r="PGW1381" s="116"/>
      <c r="PQF1381" s="80"/>
      <c r="PQG1381" s="28"/>
      <c r="PQH1381" s="194" t="s">
        <v>14</v>
      </c>
      <c r="PQI1381" s="28" t="s">
        <v>15</v>
      </c>
      <c r="PQJ1381" s="29">
        <v>0.38900000000000001</v>
      </c>
      <c r="PQK1381" s="29">
        <f>PQK1380*PQJ1381</f>
        <v>0.77800000000000002</v>
      </c>
      <c r="PQL1381" s="28"/>
      <c r="PQM1381" s="29"/>
      <c r="PQN1381" s="33">
        <v>6</v>
      </c>
      <c r="PQO1381" s="29">
        <f>PQK1381*PQN1381</f>
        <v>4.6680000000000001</v>
      </c>
      <c r="PQP1381" s="28"/>
      <c r="PQQ1381" s="29"/>
      <c r="PQR1381" s="79">
        <f>PQM1381+PQO1381+PQQ1381</f>
        <v>4.6680000000000001</v>
      </c>
      <c r="PQS1381" s="116"/>
      <c r="QAB1381" s="80"/>
      <c r="QAC1381" s="28"/>
      <c r="QAD1381" s="194" t="s">
        <v>14</v>
      </c>
      <c r="QAE1381" s="28" t="s">
        <v>15</v>
      </c>
      <c r="QAF1381" s="29">
        <v>0.38900000000000001</v>
      </c>
      <c r="QAG1381" s="29">
        <f>QAG1380*QAF1381</f>
        <v>0.77800000000000002</v>
      </c>
      <c r="QAH1381" s="28"/>
      <c r="QAI1381" s="29"/>
      <c r="QAJ1381" s="33">
        <v>6</v>
      </c>
      <c r="QAK1381" s="29">
        <f>QAG1381*QAJ1381</f>
        <v>4.6680000000000001</v>
      </c>
      <c r="QAL1381" s="28"/>
      <c r="QAM1381" s="29"/>
      <c r="QAN1381" s="79">
        <f>QAI1381+QAK1381+QAM1381</f>
        <v>4.6680000000000001</v>
      </c>
      <c r="QAO1381" s="116"/>
      <c r="QJX1381" s="80"/>
      <c r="QJY1381" s="28"/>
      <c r="QJZ1381" s="194" t="s">
        <v>14</v>
      </c>
      <c r="QKA1381" s="28" t="s">
        <v>15</v>
      </c>
      <c r="QKB1381" s="29">
        <v>0.38900000000000001</v>
      </c>
      <c r="QKC1381" s="29">
        <f>QKC1380*QKB1381</f>
        <v>0.77800000000000002</v>
      </c>
      <c r="QKD1381" s="28"/>
      <c r="QKE1381" s="29"/>
      <c r="QKF1381" s="33">
        <v>6</v>
      </c>
      <c r="QKG1381" s="29">
        <f>QKC1381*QKF1381</f>
        <v>4.6680000000000001</v>
      </c>
      <c r="QKH1381" s="28"/>
      <c r="QKI1381" s="29"/>
      <c r="QKJ1381" s="79">
        <f>QKE1381+QKG1381+QKI1381</f>
        <v>4.6680000000000001</v>
      </c>
      <c r="QKK1381" s="116"/>
      <c r="QTT1381" s="80"/>
      <c r="QTU1381" s="28"/>
      <c r="QTV1381" s="194" t="s">
        <v>14</v>
      </c>
      <c r="QTW1381" s="28" t="s">
        <v>15</v>
      </c>
      <c r="QTX1381" s="29">
        <v>0.38900000000000001</v>
      </c>
      <c r="QTY1381" s="29">
        <f>QTY1380*QTX1381</f>
        <v>0.77800000000000002</v>
      </c>
      <c r="QTZ1381" s="28"/>
      <c r="QUA1381" s="29"/>
      <c r="QUB1381" s="33">
        <v>6</v>
      </c>
      <c r="QUC1381" s="29">
        <f>QTY1381*QUB1381</f>
        <v>4.6680000000000001</v>
      </c>
      <c r="QUD1381" s="28"/>
      <c r="QUE1381" s="29"/>
      <c r="QUF1381" s="79">
        <f>QUA1381+QUC1381+QUE1381</f>
        <v>4.6680000000000001</v>
      </c>
      <c r="QUG1381" s="116"/>
      <c r="RDP1381" s="80"/>
      <c r="RDQ1381" s="28"/>
      <c r="RDR1381" s="194" t="s">
        <v>14</v>
      </c>
      <c r="RDS1381" s="28" t="s">
        <v>15</v>
      </c>
      <c r="RDT1381" s="29">
        <v>0.38900000000000001</v>
      </c>
      <c r="RDU1381" s="29">
        <f>RDU1380*RDT1381</f>
        <v>0.77800000000000002</v>
      </c>
      <c r="RDV1381" s="28"/>
      <c r="RDW1381" s="29"/>
      <c r="RDX1381" s="33">
        <v>6</v>
      </c>
      <c r="RDY1381" s="29">
        <f>RDU1381*RDX1381</f>
        <v>4.6680000000000001</v>
      </c>
      <c r="RDZ1381" s="28"/>
      <c r="REA1381" s="29"/>
      <c r="REB1381" s="79">
        <f>RDW1381+RDY1381+REA1381</f>
        <v>4.6680000000000001</v>
      </c>
      <c r="REC1381" s="116"/>
      <c r="RNL1381" s="80"/>
      <c r="RNM1381" s="28"/>
      <c r="RNN1381" s="194" t="s">
        <v>14</v>
      </c>
      <c r="RNO1381" s="28" t="s">
        <v>15</v>
      </c>
      <c r="RNP1381" s="29">
        <v>0.38900000000000001</v>
      </c>
      <c r="RNQ1381" s="29">
        <f>RNQ1380*RNP1381</f>
        <v>0.77800000000000002</v>
      </c>
      <c r="RNR1381" s="28"/>
      <c r="RNS1381" s="29"/>
      <c r="RNT1381" s="33">
        <v>6</v>
      </c>
      <c r="RNU1381" s="29">
        <f>RNQ1381*RNT1381</f>
        <v>4.6680000000000001</v>
      </c>
      <c r="RNV1381" s="28"/>
      <c r="RNW1381" s="29"/>
      <c r="RNX1381" s="79">
        <f>RNS1381+RNU1381+RNW1381</f>
        <v>4.6680000000000001</v>
      </c>
      <c r="RNY1381" s="116"/>
      <c r="RXH1381" s="80"/>
      <c r="RXI1381" s="28"/>
      <c r="RXJ1381" s="194" t="s">
        <v>14</v>
      </c>
      <c r="RXK1381" s="28" t="s">
        <v>15</v>
      </c>
      <c r="RXL1381" s="29">
        <v>0.38900000000000001</v>
      </c>
      <c r="RXM1381" s="29">
        <f>RXM1380*RXL1381</f>
        <v>0.77800000000000002</v>
      </c>
      <c r="RXN1381" s="28"/>
      <c r="RXO1381" s="29"/>
      <c r="RXP1381" s="33">
        <v>6</v>
      </c>
      <c r="RXQ1381" s="29">
        <f>RXM1381*RXP1381</f>
        <v>4.6680000000000001</v>
      </c>
      <c r="RXR1381" s="28"/>
      <c r="RXS1381" s="29"/>
      <c r="RXT1381" s="79">
        <f>RXO1381+RXQ1381+RXS1381</f>
        <v>4.6680000000000001</v>
      </c>
      <c r="RXU1381" s="116"/>
      <c r="SHD1381" s="80"/>
      <c r="SHE1381" s="28"/>
      <c r="SHF1381" s="194" t="s">
        <v>14</v>
      </c>
      <c r="SHG1381" s="28" t="s">
        <v>15</v>
      </c>
      <c r="SHH1381" s="29">
        <v>0.38900000000000001</v>
      </c>
      <c r="SHI1381" s="29">
        <f>SHI1380*SHH1381</f>
        <v>0.77800000000000002</v>
      </c>
      <c r="SHJ1381" s="28"/>
      <c r="SHK1381" s="29"/>
      <c r="SHL1381" s="33">
        <v>6</v>
      </c>
      <c r="SHM1381" s="29">
        <f>SHI1381*SHL1381</f>
        <v>4.6680000000000001</v>
      </c>
      <c r="SHN1381" s="28"/>
      <c r="SHO1381" s="29"/>
      <c r="SHP1381" s="79">
        <f>SHK1381+SHM1381+SHO1381</f>
        <v>4.6680000000000001</v>
      </c>
      <c r="SHQ1381" s="116"/>
      <c r="SQZ1381" s="80"/>
      <c r="SRA1381" s="28"/>
      <c r="SRB1381" s="194" t="s">
        <v>14</v>
      </c>
      <c r="SRC1381" s="28" t="s">
        <v>15</v>
      </c>
      <c r="SRD1381" s="29">
        <v>0.38900000000000001</v>
      </c>
      <c r="SRE1381" s="29">
        <f>SRE1380*SRD1381</f>
        <v>0.77800000000000002</v>
      </c>
      <c r="SRF1381" s="28"/>
      <c r="SRG1381" s="29"/>
      <c r="SRH1381" s="33">
        <v>6</v>
      </c>
      <c r="SRI1381" s="29">
        <f>SRE1381*SRH1381</f>
        <v>4.6680000000000001</v>
      </c>
      <c r="SRJ1381" s="28"/>
      <c r="SRK1381" s="29"/>
      <c r="SRL1381" s="79">
        <f>SRG1381+SRI1381+SRK1381</f>
        <v>4.6680000000000001</v>
      </c>
      <c r="SRM1381" s="116"/>
      <c r="TAV1381" s="80"/>
      <c r="TAW1381" s="28"/>
      <c r="TAX1381" s="194" t="s">
        <v>14</v>
      </c>
      <c r="TAY1381" s="28" t="s">
        <v>15</v>
      </c>
      <c r="TAZ1381" s="29">
        <v>0.38900000000000001</v>
      </c>
      <c r="TBA1381" s="29">
        <f>TBA1380*TAZ1381</f>
        <v>0.77800000000000002</v>
      </c>
      <c r="TBB1381" s="28"/>
      <c r="TBC1381" s="29"/>
      <c r="TBD1381" s="33">
        <v>6</v>
      </c>
      <c r="TBE1381" s="29">
        <f>TBA1381*TBD1381</f>
        <v>4.6680000000000001</v>
      </c>
      <c r="TBF1381" s="28"/>
      <c r="TBG1381" s="29"/>
      <c r="TBH1381" s="79">
        <f>TBC1381+TBE1381+TBG1381</f>
        <v>4.6680000000000001</v>
      </c>
      <c r="TBI1381" s="116"/>
      <c r="TKR1381" s="80"/>
      <c r="TKS1381" s="28"/>
      <c r="TKT1381" s="194" t="s">
        <v>14</v>
      </c>
      <c r="TKU1381" s="28" t="s">
        <v>15</v>
      </c>
      <c r="TKV1381" s="29">
        <v>0.38900000000000001</v>
      </c>
      <c r="TKW1381" s="29">
        <f>TKW1380*TKV1381</f>
        <v>0.77800000000000002</v>
      </c>
      <c r="TKX1381" s="28"/>
      <c r="TKY1381" s="29"/>
      <c r="TKZ1381" s="33">
        <v>6</v>
      </c>
      <c r="TLA1381" s="29">
        <f>TKW1381*TKZ1381</f>
        <v>4.6680000000000001</v>
      </c>
      <c r="TLB1381" s="28"/>
      <c r="TLC1381" s="29"/>
      <c r="TLD1381" s="79">
        <f>TKY1381+TLA1381+TLC1381</f>
        <v>4.6680000000000001</v>
      </c>
      <c r="TLE1381" s="116"/>
      <c r="TUN1381" s="80"/>
      <c r="TUO1381" s="28"/>
      <c r="TUP1381" s="194" t="s">
        <v>14</v>
      </c>
      <c r="TUQ1381" s="28" t="s">
        <v>15</v>
      </c>
      <c r="TUR1381" s="29">
        <v>0.38900000000000001</v>
      </c>
      <c r="TUS1381" s="29">
        <f>TUS1380*TUR1381</f>
        <v>0.77800000000000002</v>
      </c>
      <c r="TUT1381" s="28"/>
      <c r="TUU1381" s="29"/>
      <c r="TUV1381" s="33">
        <v>6</v>
      </c>
      <c r="TUW1381" s="29">
        <f>TUS1381*TUV1381</f>
        <v>4.6680000000000001</v>
      </c>
      <c r="TUX1381" s="28"/>
      <c r="TUY1381" s="29"/>
      <c r="TUZ1381" s="79">
        <f>TUU1381+TUW1381+TUY1381</f>
        <v>4.6680000000000001</v>
      </c>
      <c r="TVA1381" s="116"/>
      <c r="UEJ1381" s="80"/>
      <c r="UEK1381" s="28"/>
      <c r="UEL1381" s="194" t="s">
        <v>14</v>
      </c>
      <c r="UEM1381" s="28" t="s">
        <v>15</v>
      </c>
      <c r="UEN1381" s="29">
        <v>0.38900000000000001</v>
      </c>
      <c r="UEO1381" s="29">
        <f>UEO1380*UEN1381</f>
        <v>0.77800000000000002</v>
      </c>
      <c r="UEP1381" s="28"/>
      <c r="UEQ1381" s="29"/>
      <c r="UER1381" s="33">
        <v>6</v>
      </c>
      <c r="UES1381" s="29">
        <f>UEO1381*UER1381</f>
        <v>4.6680000000000001</v>
      </c>
      <c r="UET1381" s="28"/>
      <c r="UEU1381" s="29"/>
      <c r="UEV1381" s="79">
        <f>UEQ1381+UES1381+UEU1381</f>
        <v>4.6680000000000001</v>
      </c>
      <c r="UEW1381" s="116"/>
      <c r="UOF1381" s="80"/>
      <c r="UOG1381" s="28"/>
      <c r="UOH1381" s="194" t="s">
        <v>14</v>
      </c>
      <c r="UOI1381" s="28" t="s">
        <v>15</v>
      </c>
      <c r="UOJ1381" s="29">
        <v>0.38900000000000001</v>
      </c>
      <c r="UOK1381" s="29">
        <f>UOK1380*UOJ1381</f>
        <v>0.77800000000000002</v>
      </c>
      <c r="UOL1381" s="28"/>
      <c r="UOM1381" s="29"/>
      <c r="UON1381" s="33">
        <v>6</v>
      </c>
      <c r="UOO1381" s="29">
        <f>UOK1381*UON1381</f>
        <v>4.6680000000000001</v>
      </c>
      <c r="UOP1381" s="28"/>
      <c r="UOQ1381" s="29"/>
      <c r="UOR1381" s="79">
        <f>UOM1381+UOO1381+UOQ1381</f>
        <v>4.6680000000000001</v>
      </c>
      <c r="UOS1381" s="116"/>
      <c r="UYB1381" s="80"/>
      <c r="UYC1381" s="28"/>
      <c r="UYD1381" s="194" t="s">
        <v>14</v>
      </c>
      <c r="UYE1381" s="28" t="s">
        <v>15</v>
      </c>
      <c r="UYF1381" s="29">
        <v>0.38900000000000001</v>
      </c>
      <c r="UYG1381" s="29">
        <f>UYG1380*UYF1381</f>
        <v>0.77800000000000002</v>
      </c>
      <c r="UYH1381" s="28"/>
      <c r="UYI1381" s="29"/>
      <c r="UYJ1381" s="33">
        <v>6</v>
      </c>
      <c r="UYK1381" s="29">
        <f>UYG1381*UYJ1381</f>
        <v>4.6680000000000001</v>
      </c>
      <c r="UYL1381" s="28"/>
      <c r="UYM1381" s="29"/>
      <c r="UYN1381" s="79">
        <f>UYI1381+UYK1381+UYM1381</f>
        <v>4.6680000000000001</v>
      </c>
      <c r="UYO1381" s="116"/>
      <c r="VHX1381" s="80"/>
      <c r="VHY1381" s="28"/>
      <c r="VHZ1381" s="194" t="s">
        <v>14</v>
      </c>
      <c r="VIA1381" s="28" t="s">
        <v>15</v>
      </c>
      <c r="VIB1381" s="29">
        <v>0.38900000000000001</v>
      </c>
      <c r="VIC1381" s="29">
        <f>VIC1380*VIB1381</f>
        <v>0.77800000000000002</v>
      </c>
      <c r="VID1381" s="28"/>
      <c r="VIE1381" s="29"/>
      <c r="VIF1381" s="33">
        <v>6</v>
      </c>
      <c r="VIG1381" s="29">
        <f>VIC1381*VIF1381</f>
        <v>4.6680000000000001</v>
      </c>
      <c r="VIH1381" s="28"/>
      <c r="VII1381" s="29"/>
      <c r="VIJ1381" s="79">
        <f>VIE1381+VIG1381+VII1381</f>
        <v>4.6680000000000001</v>
      </c>
      <c r="VIK1381" s="116"/>
      <c r="VRT1381" s="80"/>
      <c r="VRU1381" s="28"/>
      <c r="VRV1381" s="194" t="s">
        <v>14</v>
      </c>
      <c r="VRW1381" s="28" t="s">
        <v>15</v>
      </c>
      <c r="VRX1381" s="29">
        <v>0.38900000000000001</v>
      </c>
      <c r="VRY1381" s="29">
        <f>VRY1380*VRX1381</f>
        <v>0.77800000000000002</v>
      </c>
      <c r="VRZ1381" s="28"/>
      <c r="VSA1381" s="29"/>
      <c r="VSB1381" s="33">
        <v>6</v>
      </c>
      <c r="VSC1381" s="29">
        <f>VRY1381*VSB1381</f>
        <v>4.6680000000000001</v>
      </c>
      <c r="VSD1381" s="28"/>
      <c r="VSE1381" s="29"/>
      <c r="VSF1381" s="79">
        <f>VSA1381+VSC1381+VSE1381</f>
        <v>4.6680000000000001</v>
      </c>
      <c r="VSG1381" s="116"/>
      <c r="WBP1381" s="80"/>
      <c r="WBQ1381" s="28"/>
      <c r="WBR1381" s="194" t="s">
        <v>14</v>
      </c>
      <c r="WBS1381" s="28" t="s">
        <v>15</v>
      </c>
      <c r="WBT1381" s="29">
        <v>0.38900000000000001</v>
      </c>
      <c r="WBU1381" s="29">
        <f>WBU1380*WBT1381</f>
        <v>0.77800000000000002</v>
      </c>
      <c r="WBV1381" s="28"/>
      <c r="WBW1381" s="29"/>
      <c r="WBX1381" s="33">
        <v>6</v>
      </c>
      <c r="WBY1381" s="29">
        <f>WBU1381*WBX1381</f>
        <v>4.6680000000000001</v>
      </c>
      <c r="WBZ1381" s="28"/>
      <c r="WCA1381" s="29"/>
      <c r="WCB1381" s="79">
        <f>WBW1381+WBY1381+WCA1381</f>
        <v>4.6680000000000001</v>
      </c>
      <c r="WCC1381" s="116"/>
      <c r="WLL1381" s="80"/>
      <c r="WLM1381" s="28"/>
      <c r="WLN1381" s="194" t="s">
        <v>14</v>
      </c>
      <c r="WLO1381" s="28" t="s">
        <v>15</v>
      </c>
      <c r="WLP1381" s="29">
        <v>0.38900000000000001</v>
      </c>
      <c r="WLQ1381" s="29">
        <f>WLQ1380*WLP1381</f>
        <v>0.77800000000000002</v>
      </c>
      <c r="WLR1381" s="28"/>
      <c r="WLS1381" s="29"/>
      <c r="WLT1381" s="33">
        <v>6</v>
      </c>
      <c r="WLU1381" s="29">
        <f>WLQ1381*WLT1381</f>
        <v>4.6680000000000001</v>
      </c>
      <c r="WLV1381" s="28"/>
      <c r="WLW1381" s="29"/>
      <c r="WLX1381" s="79">
        <f>WLS1381+WLU1381+WLW1381</f>
        <v>4.6680000000000001</v>
      </c>
      <c r="WLY1381" s="116"/>
      <c r="WVH1381" s="80"/>
      <c r="WVI1381" s="28"/>
      <c r="WVJ1381" s="194" t="s">
        <v>14</v>
      </c>
      <c r="WVK1381" s="28" t="s">
        <v>15</v>
      </c>
      <c r="WVL1381" s="29">
        <v>0.38900000000000001</v>
      </c>
      <c r="WVM1381" s="29">
        <f>WVM1380*WVL1381</f>
        <v>0.77800000000000002</v>
      </c>
      <c r="WVN1381" s="28"/>
      <c r="WVO1381" s="29"/>
      <c r="WVP1381" s="33">
        <v>6</v>
      </c>
      <c r="WVQ1381" s="29">
        <f>WVM1381*WVP1381</f>
        <v>4.6680000000000001</v>
      </c>
      <c r="WVR1381" s="28"/>
      <c r="WVS1381" s="29"/>
      <c r="WVT1381" s="79">
        <f>WVO1381+WVQ1381+WVS1381</f>
        <v>4.6680000000000001</v>
      </c>
      <c r="WVU1381" s="116"/>
    </row>
    <row r="1382" spans="1:16141" s="32" customFormat="1" x14ac:dyDescent="0.35">
      <c r="A1382" s="80"/>
      <c r="B1382" s="28"/>
      <c r="C1382" s="214" t="s">
        <v>18</v>
      </c>
      <c r="D1382" s="108" t="s">
        <v>19</v>
      </c>
      <c r="E1382" s="85">
        <v>0.151</v>
      </c>
      <c r="F1382" s="29">
        <v>18.724</v>
      </c>
      <c r="G1382" s="117"/>
      <c r="H1382" s="110"/>
      <c r="I1382" s="110"/>
      <c r="J1382" s="111"/>
      <c r="K1382" s="112">
        <v>4</v>
      </c>
      <c r="L1382" s="113">
        <v>74.896000000000001</v>
      </c>
      <c r="M1382" s="79">
        <f>H1382+J1382+L1382</f>
        <v>74.896000000000001</v>
      </c>
      <c r="IV1382" s="80"/>
      <c r="IW1382" s="28"/>
      <c r="IX1382" s="214" t="s">
        <v>18</v>
      </c>
      <c r="IY1382" s="108" t="s">
        <v>19</v>
      </c>
      <c r="IZ1382" s="85">
        <v>0.151</v>
      </c>
      <c r="JA1382" s="29">
        <f>JA1380*IZ1382</f>
        <v>0.30199999999999999</v>
      </c>
      <c r="JB1382" s="110"/>
      <c r="JC1382" s="110"/>
      <c r="JD1382" s="110"/>
      <c r="JE1382" s="111"/>
      <c r="JF1382" s="113">
        <v>3.2</v>
      </c>
      <c r="JG1382" s="113">
        <f>JA1382*JF1382</f>
        <v>0.96640000000000004</v>
      </c>
      <c r="JH1382" s="79">
        <f>JC1382+JE1382+JG1382</f>
        <v>0.96640000000000004</v>
      </c>
      <c r="SR1382" s="80"/>
      <c r="SS1382" s="28"/>
      <c r="ST1382" s="214" t="s">
        <v>18</v>
      </c>
      <c r="SU1382" s="108" t="s">
        <v>19</v>
      </c>
      <c r="SV1382" s="85">
        <v>0.151</v>
      </c>
      <c r="SW1382" s="29">
        <f>SW1380*SV1382</f>
        <v>0.30199999999999999</v>
      </c>
      <c r="SX1382" s="110"/>
      <c r="SY1382" s="110"/>
      <c r="SZ1382" s="110"/>
      <c r="TA1382" s="111"/>
      <c r="TB1382" s="113">
        <v>3.2</v>
      </c>
      <c r="TC1382" s="113">
        <f>SW1382*TB1382</f>
        <v>0.96640000000000004</v>
      </c>
      <c r="TD1382" s="79">
        <f>SY1382+TA1382+TC1382</f>
        <v>0.96640000000000004</v>
      </c>
      <c r="ACN1382" s="80"/>
      <c r="ACO1382" s="28"/>
      <c r="ACP1382" s="214" t="s">
        <v>18</v>
      </c>
      <c r="ACQ1382" s="108" t="s">
        <v>19</v>
      </c>
      <c r="ACR1382" s="85">
        <v>0.151</v>
      </c>
      <c r="ACS1382" s="29">
        <f>ACS1380*ACR1382</f>
        <v>0.30199999999999999</v>
      </c>
      <c r="ACT1382" s="110"/>
      <c r="ACU1382" s="110"/>
      <c r="ACV1382" s="110"/>
      <c r="ACW1382" s="111"/>
      <c r="ACX1382" s="113">
        <v>3.2</v>
      </c>
      <c r="ACY1382" s="113">
        <f>ACS1382*ACX1382</f>
        <v>0.96640000000000004</v>
      </c>
      <c r="ACZ1382" s="79">
        <f>ACU1382+ACW1382+ACY1382</f>
        <v>0.96640000000000004</v>
      </c>
      <c r="AMJ1382" s="80"/>
      <c r="AMK1382" s="28"/>
      <c r="AML1382" s="214" t="s">
        <v>18</v>
      </c>
      <c r="AMM1382" s="108" t="s">
        <v>19</v>
      </c>
      <c r="AMN1382" s="85">
        <v>0.151</v>
      </c>
      <c r="AMO1382" s="29">
        <f>AMO1380*AMN1382</f>
        <v>0.30199999999999999</v>
      </c>
      <c r="AMP1382" s="110"/>
      <c r="AMQ1382" s="110"/>
      <c r="AMR1382" s="110"/>
      <c r="AMS1382" s="111"/>
      <c r="AMT1382" s="113">
        <v>3.2</v>
      </c>
      <c r="AMU1382" s="113">
        <f>AMO1382*AMT1382</f>
        <v>0.96640000000000004</v>
      </c>
      <c r="AMV1382" s="79">
        <f>AMQ1382+AMS1382+AMU1382</f>
        <v>0.96640000000000004</v>
      </c>
      <c r="AWF1382" s="80"/>
      <c r="AWG1382" s="28"/>
      <c r="AWH1382" s="214" t="s">
        <v>18</v>
      </c>
      <c r="AWI1382" s="108" t="s">
        <v>19</v>
      </c>
      <c r="AWJ1382" s="85">
        <v>0.151</v>
      </c>
      <c r="AWK1382" s="29">
        <f>AWK1380*AWJ1382</f>
        <v>0.30199999999999999</v>
      </c>
      <c r="AWL1382" s="110"/>
      <c r="AWM1382" s="110"/>
      <c r="AWN1382" s="110"/>
      <c r="AWO1382" s="111"/>
      <c r="AWP1382" s="113">
        <v>3.2</v>
      </c>
      <c r="AWQ1382" s="113">
        <f>AWK1382*AWP1382</f>
        <v>0.96640000000000004</v>
      </c>
      <c r="AWR1382" s="79">
        <f>AWM1382+AWO1382+AWQ1382</f>
        <v>0.96640000000000004</v>
      </c>
      <c r="BGB1382" s="80"/>
      <c r="BGC1382" s="28"/>
      <c r="BGD1382" s="214" t="s">
        <v>18</v>
      </c>
      <c r="BGE1382" s="108" t="s">
        <v>19</v>
      </c>
      <c r="BGF1382" s="85">
        <v>0.151</v>
      </c>
      <c r="BGG1382" s="29">
        <f>BGG1380*BGF1382</f>
        <v>0.30199999999999999</v>
      </c>
      <c r="BGH1382" s="110"/>
      <c r="BGI1382" s="110"/>
      <c r="BGJ1382" s="110"/>
      <c r="BGK1382" s="111"/>
      <c r="BGL1382" s="113">
        <v>3.2</v>
      </c>
      <c r="BGM1382" s="113">
        <f>BGG1382*BGL1382</f>
        <v>0.96640000000000004</v>
      </c>
      <c r="BGN1382" s="79">
        <f>BGI1382+BGK1382+BGM1382</f>
        <v>0.96640000000000004</v>
      </c>
      <c r="BPX1382" s="80"/>
      <c r="BPY1382" s="28"/>
      <c r="BPZ1382" s="214" t="s">
        <v>18</v>
      </c>
      <c r="BQA1382" s="108" t="s">
        <v>19</v>
      </c>
      <c r="BQB1382" s="85">
        <v>0.151</v>
      </c>
      <c r="BQC1382" s="29">
        <f>BQC1380*BQB1382</f>
        <v>0.30199999999999999</v>
      </c>
      <c r="BQD1382" s="110"/>
      <c r="BQE1382" s="110"/>
      <c r="BQF1382" s="110"/>
      <c r="BQG1382" s="111"/>
      <c r="BQH1382" s="113">
        <v>3.2</v>
      </c>
      <c r="BQI1382" s="113">
        <f>BQC1382*BQH1382</f>
        <v>0.96640000000000004</v>
      </c>
      <c r="BQJ1382" s="79">
        <f>BQE1382+BQG1382+BQI1382</f>
        <v>0.96640000000000004</v>
      </c>
      <c r="BZT1382" s="80"/>
      <c r="BZU1382" s="28"/>
      <c r="BZV1382" s="214" t="s">
        <v>18</v>
      </c>
      <c r="BZW1382" s="108" t="s">
        <v>19</v>
      </c>
      <c r="BZX1382" s="85">
        <v>0.151</v>
      </c>
      <c r="BZY1382" s="29">
        <f>BZY1380*BZX1382</f>
        <v>0.30199999999999999</v>
      </c>
      <c r="BZZ1382" s="110"/>
      <c r="CAA1382" s="110"/>
      <c r="CAB1382" s="110"/>
      <c r="CAC1382" s="111"/>
      <c r="CAD1382" s="113">
        <v>3.2</v>
      </c>
      <c r="CAE1382" s="113">
        <f>BZY1382*CAD1382</f>
        <v>0.96640000000000004</v>
      </c>
      <c r="CAF1382" s="79">
        <f>CAA1382+CAC1382+CAE1382</f>
        <v>0.96640000000000004</v>
      </c>
      <c r="CJP1382" s="80"/>
      <c r="CJQ1382" s="28"/>
      <c r="CJR1382" s="214" t="s">
        <v>18</v>
      </c>
      <c r="CJS1382" s="108" t="s">
        <v>19</v>
      </c>
      <c r="CJT1382" s="85">
        <v>0.151</v>
      </c>
      <c r="CJU1382" s="29">
        <f>CJU1380*CJT1382</f>
        <v>0.30199999999999999</v>
      </c>
      <c r="CJV1382" s="110"/>
      <c r="CJW1382" s="110"/>
      <c r="CJX1382" s="110"/>
      <c r="CJY1382" s="111"/>
      <c r="CJZ1382" s="113">
        <v>3.2</v>
      </c>
      <c r="CKA1382" s="113">
        <f>CJU1382*CJZ1382</f>
        <v>0.96640000000000004</v>
      </c>
      <c r="CKB1382" s="79">
        <f>CJW1382+CJY1382+CKA1382</f>
        <v>0.96640000000000004</v>
      </c>
      <c r="CTL1382" s="80"/>
      <c r="CTM1382" s="28"/>
      <c r="CTN1382" s="214" t="s">
        <v>18</v>
      </c>
      <c r="CTO1382" s="108" t="s">
        <v>19</v>
      </c>
      <c r="CTP1382" s="85">
        <v>0.151</v>
      </c>
      <c r="CTQ1382" s="29">
        <f>CTQ1380*CTP1382</f>
        <v>0.30199999999999999</v>
      </c>
      <c r="CTR1382" s="110"/>
      <c r="CTS1382" s="110"/>
      <c r="CTT1382" s="110"/>
      <c r="CTU1382" s="111"/>
      <c r="CTV1382" s="113">
        <v>3.2</v>
      </c>
      <c r="CTW1382" s="113">
        <f>CTQ1382*CTV1382</f>
        <v>0.96640000000000004</v>
      </c>
      <c r="CTX1382" s="79">
        <f>CTS1382+CTU1382+CTW1382</f>
        <v>0.96640000000000004</v>
      </c>
      <c r="DDH1382" s="80"/>
      <c r="DDI1382" s="28"/>
      <c r="DDJ1382" s="214" t="s">
        <v>18</v>
      </c>
      <c r="DDK1382" s="108" t="s">
        <v>19</v>
      </c>
      <c r="DDL1382" s="85">
        <v>0.151</v>
      </c>
      <c r="DDM1382" s="29">
        <f>DDM1380*DDL1382</f>
        <v>0.30199999999999999</v>
      </c>
      <c r="DDN1382" s="110"/>
      <c r="DDO1382" s="110"/>
      <c r="DDP1382" s="110"/>
      <c r="DDQ1382" s="111"/>
      <c r="DDR1382" s="113">
        <v>3.2</v>
      </c>
      <c r="DDS1382" s="113">
        <f>DDM1382*DDR1382</f>
        <v>0.96640000000000004</v>
      </c>
      <c r="DDT1382" s="79">
        <f>DDO1382+DDQ1382+DDS1382</f>
        <v>0.96640000000000004</v>
      </c>
      <c r="DND1382" s="80"/>
      <c r="DNE1382" s="28"/>
      <c r="DNF1382" s="214" t="s">
        <v>18</v>
      </c>
      <c r="DNG1382" s="108" t="s">
        <v>19</v>
      </c>
      <c r="DNH1382" s="85">
        <v>0.151</v>
      </c>
      <c r="DNI1382" s="29">
        <f>DNI1380*DNH1382</f>
        <v>0.30199999999999999</v>
      </c>
      <c r="DNJ1382" s="110"/>
      <c r="DNK1382" s="110"/>
      <c r="DNL1382" s="110"/>
      <c r="DNM1382" s="111"/>
      <c r="DNN1382" s="113">
        <v>3.2</v>
      </c>
      <c r="DNO1382" s="113">
        <f>DNI1382*DNN1382</f>
        <v>0.96640000000000004</v>
      </c>
      <c r="DNP1382" s="79">
        <f>DNK1382+DNM1382+DNO1382</f>
        <v>0.96640000000000004</v>
      </c>
      <c r="DWZ1382" s="80"/>
      <c r="DXA1382" s="28"/>
      <c r="DXB1382" s="214" t="s">
        <v>18</v>
      </c>
      <c r="DXC1382" s="108" t="s">
        <v>19</v>
      </c>
      <c r="DXD1382" s="85">
        <v>0.151</v>
      </c>
      <c r="DXE1382" s="29">
        <f>DXE1380*DXD1382</f>
        <v>0.30199999999999999</v>
      </c>
      <c r="DXF1382" s="110"/>
      <c r="DXG1382" s="110"/>
      <c r="DXH1382" s="110"/>
      <c r="DXI1382" s="111"/>
      <c r="DXJ1382" s="113">
        <v>3.2</v>
      </c>
      <c r="DXK1382" s="113">
        <f>DXE1382*DXJ1382</f>
        <v>0.96640000000000004</v>
      </c>
      <c r="DXL1382" s="79">
        <f>DXG1382+DXI1382+DXK1382</f>
        <v>0.96640000000000004</v>
      </c>
      <c r="EGV1382" s="80"/>
      <c r="EGW1382" s="28"/>
      <c r="EGX1382" s="214" t="s">
        <v>18</v>
      </c>
      <c r="EGY1382" s="108" t="s">
        <v>19</v>
      </c>
      <c r="EGZ1382" s="85">
        <v>0.151</v>
      </c>
      <c r="EHA1382" s="29">
        <f>EHA1380*EGZ1382</f>
        <v>0.30199999999999999</v>
      </c>
      <c r="EHB1382" s="110"/>
      <c r="EHC1382" s="110"/>
      <c r="EHD1382" s="110"/>
      <c r="EHE1382" s="111"/>
      <c r="EHF1382" s="113">
        <v>3.2</v>
      </c>
      <c r="EHG1382" s="113">
        <f>EHA1382*EHF1382</f>
        <v>0.96640000000000004</v>
      </c>
      <c r="EHH1382" s="79">
        <f>EHC1382+EHE1382+EHG1382</f>
        <v>0.96640000000000004</v>
      </c>
      <c r="EQR1382" s="80"/>
      <c r="EQS1382" s="28"/>
      <c r="EQT1382" s="214" t="s">
        <v>18</v>
      </c>
      <c r="EQU1382" s="108" t="s">
        <v>19</v>
      </c>
      <c r="EQV1382" s="85">
        <v>0.151</v>
      </c>
      <c r="EQW1382" s="29">
        <f>EQW1380*EQV1382</f>
        <v>0.30199999999999999</v>
      </c>
      <c r="EQX1382" s="110"/>
      <c r="EQY1382" s="110"/>
      <c r="EQZ1382" s="110"/>
      <c r="ERA1382" s="111"/>
      <c r="ERB1382" s="113">
        <v>3.2</v>
      </c>
      <c r="ERC1382" s="113">
        <f>EQW1382*ERB1382</f>
        <v>0.96640000000000004</v>
      </c>
      <c r="ERD1382" s="79">
        <f>EQY1382+ERA1382+ERC1382</f>
        <v>0.96640000000000004</v>
      </c>
      <c r="FAN1382" s="80"/>
      <c r="FAO1382" s="28"/>
      <c r="FAP1382" s="214" t="s">
        <v>18</v>
      </c>
      <c r="FAQ1382" s="108" t="s">
        <v>19</v>
      </c>
      <c r="FAR1382" s="85">
        <v>0.151</v>
      </c>
      <c r="FAS1382" s="29">
        <f>FAS1380*FAR1382</f>
        <v>0.30199999999999999</v>
      </c>
      <c r="FAT1382" s="110"/>
      <c r="FAU1382" s="110"/>
      <c r="FAV1382" s="110"/>
      <c r="FAW1382" s="111"/>
      <c r="FAX1382" s="113">
        <v>3.2</v>
      </c>
      <c r="FAY1382" s="113">
        <f>FAS1382*FAX1382</f>
        <v>0.96640000000000004</v>
      </c>
      <c r="FAZ1382" s="79">
        <f>FAU1382+FAW1382+FAY1382</f>
        <v>0.96640000000000004</v>
      </c>
      <c r="FKJ1382" s="80"/>
      <c r="FKK1382" s="28"/>
      <c r="FKL1382" s="214" t="s">
        <v>18</v>
      </c>
      <c r="FKM1382" s="108" t="s">
        <v>19</v>
      </c>
      <c r="FKN1382" s="85">
        <v>0.151</v>
      </c>
      <c r="FKO1382" s="29">
        <f>FKO1380*FKN1382</f>
        <v>0.30199999999999999</v>
      </c>
      <c r="FKP1382" s="110"/>
      <c r="FKQ1382" s="110"/>
      <c r="FKR1382" s="110"/>
      <c r="FKS1382" s="111"/>
      <c r="FKT1382" s="113">
        <v>3.2</v>
      </c>
      <c r="FKU1382" s="113">
        <f>FKO1382*FKT1382</f>
        <v>0.96640000000000004</v>
      </c>
      <c r="FKV1382" s="79">
        <f>FKQ1382+FKS1382+FKU1382</f>
        <v>0.96640000000000004</v>
      </c>
      <c r="FUF1382" s="80"/>
      <c r="FUG1382" s="28"/>
      <c r="FUH1382" s="214" t="s">
        <v>18</v>
      </c>
      <c r="FUI1382" s="108" t="s">
        <v>19</v>
      </c>
      <c r="FUJ1382" s="85">
        <v>0.151</v>
      </c>
      <c r="FUK1382" s="29">
        <f>FUK1380*FUJ1382</f>
        <v>0.30199999999999999</v>
      </c>
      <c r="FUL1382" s="110"/>
      <c r="FUM1382" s="110"/>
      <c r="FUN1382" s="110"/>
      <c r="FUO1382" s="111"/>
      <c r="FUP1382" s="113">
        <v>3.2</v>
      </c>
      <c r="FUQ1382" s="113">
        <f>FUK1382*FUP1382</f>
        <v>0.96640000000000004</v>
      </c>
      <c r="FUR1382" s="79">
        <f>FUM1382+FUO1382+FUQ1382</f>
        <v>0.96640000000000004</v>
      </c>
      <c r="GEB1382" s="80"/>
      <c r="GEC1382" s="28"/>
      <c r="GED1382" s="214" t="s">
        <v>18</v>
      </c>
      <c r="GEE1382" s="108" t="s">
        <v>19</v>
      </c>
      <c r="GEF1382" s="85">
        <v>0.151</v>
      </c>
      <c r="GEG1382" s="29">
        <f>GEG1380*GEF1382</f>
        <v>0.30199999999999999</v>
      </c>
      <c r="GEH1382" s="110"/>
      <c r="GEI1382" s="110"/>
      <c r="GEJ1382" s="110"/>
      <c r="GEK1382" s="111"/>
      <c r="GEL1382" s="113">
        <v>3.2</v>
      </c>
      <c r="GEM1382" s="113">
        <f>GEG1382*GEL1382</f>
        <v>0.96640000000000004</v>
      </c>
      <c r="GEN1382" s="79">
        <f>GEI1382+GEK1382+GEM1382</f>
        <v>0.96640000000000004</v>
      </c>
      <c r="GNX1382" s="80"/>
      <c r="GNY1382" s="28"/>
      <c r="GNZ1382" s="214" t="s">
        <v>18</v>
      </c>
      <c r="GOA1382" s="108" t="s">
        <v>19</v>
      </c>
      <c r="GOB1382" s="85">
        <v>0.151</v>
      </c>
      <c r="GOC1382" s="29">
        <f>GOC1380*GOB1382</f>
        <v>0.30199999999999999</v>
      </c>
      <c r="GOD1382" s="110"/>
      <c r="GOE1382" s="110"/>
      <c r="GOF1382" s="110"/>
      <c r="GOG1382" s="111"/>
      <c r="GOH1382" s="113">
        <v>3.2</v>
      </c>
      <c r="GOI1382" s="113">
        <f>GOC1382*GOH1382</f>
        <v>0.96640000000000004</v>
      </c>
      <c r="GOJ1382" s="79">
        <f>GOE1382+GOG1382+GOI1382</f>
        <v>0.96640000000000004</v>
      </c>
      <c r="GXT1382" s="80"/>
      <c r="GXU1382" s="28"/>
      <c r="GXV1382" s="214" t="s">
        <v>18</v>
      </c>
      <c r="GXW1382" s="108" t="s">
        <v>19</v>
      </c>
      <c r="GXX1382" s="85">
        <v>0.151</v>
      </c>
      <c r="GXY1382" s="29">
        <f>GXY1380*GXX1382</f>
        <v>0.30199999999999999</v>
      </c>
      <c r="GXZ1382" s="110"/>
      <c r="GYA1382" s="110"/>
      <c r="GYB1382" s="110"/>
      <c r="GYC1382" s="111"/>
      <c r="GYD1382" s="113">
        <v>3.2</v>
      </c>
      <c r="GYE1382" s="113">
        <f>GXY1382*GYD1382</f>
        <v>0.96640000000000004</v>
      </c>
      <c r="GYF1382" s="79">
        <f>GYA1382+GYC1382+GYE1382</f>
        <v>0.96640000000000004</v>
      </c>
      <c r="HHP1382" s="80"/>
      <c r="HHQ1382" s="28"/>
      <c r="HHR1382" s="214" t="s">
        <v>18</v>
      </c>
      <c r="HHS1382" s="108" t="s">
        <v>19</v>
      </c>
      <c r="HHT1382" s="85">
        <v>0.151</v>
      </c>
      <c r="HHU1382" s="29">
        <f>HHU1380*HHT1382</f>
        <v>0.30199999999999999</v>
      </c>
      <c r="HHV1382" s="110"/>
      <c r="HHW1382" s="110"/>
      <c r="HHX1382" s="110"/>
      <c r="HHY1382" s="111"/>
      <c r="HHZ1382" s="113">
        <v>3.2</v>
      </c>
      <c r="HIA1382" s="113">
        <f>HHU1382*HHZ1382</f>
        <v>0.96640000000000004</v>
      </c>
      <c r="HIB1382" s="79">
        <f>HHW1382+HHY1382+HIA1382</f>
        <v>0.96640000000000004</v>
      </c>
      <c r="HRL1382" s="80"/>
      <c r="HRM1382" s="28"/>
      <c r="HRN1382" s="214" t="s">
        <v>18</v>
      </c>
      <c r="HRO1382" s="108" t="s">
        <v>19</v>
      </c>
      <c r="HRP1382" s="85">
        <v>0.151</v>
      </c>
      <c r="HRQ1382" s="29">
        <f>HRQ1380*HRP1382</f>
        <v>0.30199999999999999</v>
      </c>
      <c r="HRR1382" s="110"/>
      <c r="HRS1382" s="110"/>
      <c r="HRT1382" s="110"/>
      <c r="HRU1382" s="111"/>
      <c r="HRV1382" s="113">
        <v>3.2</v>
      </c>
      <c r="HRW1382" s="113">
        <f>HRQ1382*HRV1382</f>
        <v>0.96640000000000004</v>
      </c>
      <c r="HRX1382" s="79">
        <f>HRS1382+HRU1382+HRW1382</f>
        <v>0.96640000000000004</v>
      </c>
      <c r="IBH1382" s="80"/>
      <c r="IBI1382" s="28"/>
      <c r="IBJ1382" s="214" t="s">
        <v>18</v>
      </c>
      <c r="IBK1382" s="108" t="s">
        <v>19</v>
      </c>
      <c r="IBL1382" s="85">
        <v>0.151</v>
      </c>
      <c r="IBM1382" s="29">
        <f>IBM1380*IBL1382</f>
        <v>0.30199999999999999</v>
      </c>
      <c r="IBN1382" s="110"/>
      <c r="IBO1382" s="110"/>
      <c r="IBP1382" s="110"/>
      <c r="IBQ1382" s="111"/>
      <c r="IBR1382" s="113">
        <v>3.2</v>
      </c>
      <c r="IBS1382" s="113">
        <f>IBM1382*IBR1382</f>
        <v>0.96640000000000004</v>
      </c>
      <c r="IBT1382" s="79">
        <f>IBO1382+IBQ1382+IBS1382</f>
        <v>0.96640000000000004</v>
      </c>
      <c r="ILD1382" s="80"/>
      <c r="ILE1382" s="28"/>
      <c r="ILF1382" s="214" t="s">
        <v>18</v>
      </c>
      <c r="ILG1382" s="108" t="s">
        <v>19</v>
      </c>
      <c r="ILH1382" s="85">
        <v>0.151</v>
      </c>
      <c r="ILI1382" s="29">
        <f>ILI1380*ILH1382</f>
        <v>0.30199999999999999</v>
      </c>
      <c r="ILJ1382" s="110"/>
      <c r="ILK1382" s="110"/>
      <c r="ILL1382" s="110"/>
      <c r="ILM1382" s="111"/>
      <c r="ILN1382" s="113">
        <v>3.2</v>
      </c>
      <c r="ILO1382" s="113">
        <f>ILI1382*ILN1382</f>
        <v>0.96640000000000004</v>
      </c>
      <c r="ILP1382" s="79">
        <f>ILK1382+ILM1382+ILO1382</f>
        <v>0.96640000000000004</v>
      </c>
      <c r="IUZ1382" s="80"/>
      <c r="IVA1382" s="28"/>
      <c r="IVB1382" s="214" t="s">
        <v>18</v>
      </c>
      <c r="IVC1382" s="108" t="s">
        <v>19</v>
      </c>
      <c r="IVD1382" s="85">
        <v>0.151</v>
      </c>
      <c r="IVE1382" s="29">
        <f>IVE1380*IVD1382</f>
        <v>0.30199999999999999</v>
      </c>
      <c r="IVF1382" s="110"/>
      <c r="IVG1382" s="110"/>
      <c r="IVH1382" s="110"/>
      <c r="IVI1382" s="111"/>
      <c r="IVJ1382" s="113">
        <v>3.2</v>
      </c>
      <c r="IVK1382" s="113">
        <f>IVE1382*IVJ1382</f>
        <v>0.96640000000000004</v>
      </c>
      <c r="IVL1382" s="79">
        <f>IVG1382+IVI1382+IVK1382</f>
        <v>0.96640000000000004</v>
      </c>
      <c r="JEV1382" s="80"/>
      <c r="JEW1382" s="28"/>
      <c r="JEX1382" s="214" t="s">
        <v>18</v>
      </c>
      <c r="JEY1382" s="108" t="s">
        <v>19</v>
      </c>
      <c r="JEZ1382" s="85">
        <v>0.151</v>
      </c>
      <c r="JFA1382" s="29">
        <f>JFA1380*JEZ1382</f>
        <v>0.30199999999999999</v>
      </c>
      <c r="JFB1382" s="110"/>
      <c r="JFC1382" s="110"/>
      <c r="JFD1382" s="110"/>
      <c r="JFE1382" s="111"/>
      <c r="JFF1382" s="113">
        <v>3.2</v>
      </c>
      <c r="JFG1382" s="113">
        <f>JFA1382*JFF1382</f>
        <v>0.96640000000000004</v>
      </c>
      <c r="JFH1382" s="79">
        <f>JFC1382+JFE1382+JFG1382</f>
        <v>0.96640000000000004</v>
      </c>
      <c r="JOR1382" s="80"/>
      <c r="JOS1382" s="28"/>
      <c r="JOT1382" s="214" t="s">
        <v>18</v>
      </c>
      <c r="JOU1382" s="108" t="s">
        <v>19</v>
      </c>
      <c r="JOV1382" s="85">
        <v>0.151</v>
      </c>
      <c r="JOW1382" s="29">
        <f>JOW1380*JOV1382</f>
        <v>0.30199999999999999</v>
      </c>
      <c r="JOX1382" s="110"/>
      <c r="JOY1382" s="110"/>
      <c r="JOZ1382" s="110"/>
      <c r="JPA1382" s="111"/>
      <c r="JPB1382" s="113">
        <v>3.2</v>
      </c>
      <c r="JPC1382" s="113">
        <f>JOW1382*JPB1382</f>
        <v>0.96640000000000004</v>
      </c>
      <c r="JPD1382" s="79">
        <f>JOY1382+JPA1382+JPC1382</f>
        <v>0.96640000000000004</v>
      </c>
      <c r="JYN1382" s="80"/>
      <c r="JYO1382" s="28"/>
      <c r="JYP1382" s="214" t="s">
        <v>18</v>
      </c>
      <c r="JYQ1382" s="108" t="s">
        <v>19</v>
      </c>
      <c r="JYR1382" s="85">
        <v>0.151</v>
      </c>
      <c r="JYS1382" s="29">
        <f>JYS1380*JYR1382</f>
        <v>0.30199999999999999</v>
      </c>
      <c r="JYT1382" s="110"/>
      <c r="JYU1382" s="110"/>
      <c r="JYV1382" s="110"/>
      <c r="JYW1382" s="111"/>
      <c r="JYX1382" s="113">
        <v>3.2</v>
      </c>
      <c r="JYY1382" s="113">
        <f>JYS1382*JYX1382</f>
        <v>0.96640000000000004</v>
      </c>
      <c r="JYZ1382" s="79">
        <f>JYU1382+JYW1382+JYY1382</f>
        <v>0.96640000000000004</v>
      </c>
      <c r="KIJ1382" s="80"/>
      <c r="KIK1382" s="28"/>
      <c r="KIL1382" s="214" t="s">
        <v>18</v>
      </c>
      <c r="KIM1382" s="108" t="s">
        <v>19</v>
      </c>
      <c r="KIN1382" s="85">
        <v>0.151</v>
      </c>
      <c r="KIO1382" s="29">
        <f>KIO1380*KIN1382</f>
        <v>0.30199999999999999</v>
      </c>
      <c r="KIP1382" s="110"/>
      <c r="KIQ1382" s="110"/>
      <c r="KIR1382" s="110"/>
      <c r="KIS1382" s="111"/>
      <c r="KIT1382" s="113">
        <v>3.2</v>
      </c>
      <c r="KIU1382" s="113">
        <f>KIO1382*KIT1382</f>
        <v>0.96640000000000004</v>
      </c>
      <c r="KIV1382" s="79">
        <f>KIQ1382+KIS1382+KIU1382</f>
        <v>0.96640000000000004</v>
      </c>
      <c r="KSF1382" s="80"/>
      <c r="KSG1382" s="28"/>
      <c r="KSH1382" s="214" t="s">
        <v>18</v>
      </c>
      <c r="KSI1382" s="108" t="s">
        <v>19</v>
      </c>
      <c r="KSJ1382" s="85">
        <v>0.151</v>
      </c>
      <c r="KSK1382" s="29">
        <f>KSK1380*KSJ1382</f>
        <v>0.30199999999999999</v>
      </c>
      <c r="KSL1382" s="110"/>
      <c r="KSM1382" s="110"/>
      <c r="KSN1382" s="110"/>
      <c r="KSO1382" s="111"/>
      <c r="KSP1382" s="113">
        <v>3.2</v>
      </c>
      <c r="KSQ1382" s="113">
        <f>KSK1382*KSP1382</f>
        <v>0.96640000000000004</v>
      </c>
      <c r="KSR1382" s="79">
        <f>KSM1382+KSO1382+KSQ1382</f>
        <v>0.96640000000000004</v>
      </c>
      <c r="LCB1382" s="80"/>
      <c r="LCC1382" s="28"/>
      <c r="LCD1382" s="214" t="s">
        <v>18</v>
      </c>
      <c r="LCE1382" s="108" t="s">
        <v>19</v>
      </c>
      <c r="LCF1382" s="85">
        <v>0.151</v>
      </c>
      <c r="LCG1382" s="29">
        <f>LCG1380*LCF1382</f>
        <v>0.30199999999999999</v>
      </c>
      <c r="LCH1382" s="110"/>
      <c r="LCI1382" s="110"/>
      <c r="LCJ1382" s="110"/>
      <c r="LCK1382" s="111"/>
      <c r="LCL1382" s="113">
        <v>3.2</v>
      </c>
      <c r="LCM1382" s="113">
        <f>LCG1382*LCL1382</f>
        <v>0.96640000000000004</v>
      </c>
      <c r="LCN1382" s="79">
        <f>LCI1382+LCK1382+LCM1382</f>
        <v>0.96640000000000004</v>
      </c>
      <c r="LLX1382" s="80"/>
      <c r="LLY1382" s="28"/>
      <c r="LLZ1382" s="214" t="s">
        <v>18</v>
      </c>
      <c r="LMA1382" s="108" t="s">
        <v>19</v>
      </c>
      <c r="LMB1382" s="85">
        <v>0.151</v>
      </c>
      <c r="LMC1382" s="29">
        <f>LMC1380*LMB1382</f>
        <v>0.30199999999999999</v>
      </c>
      <c r="LMD1382" s="110"/>
      <c r="LME1382" s="110"/>
      <c r="LMF1382" s="110"/>
      <c r="LMG1382" s="111"/>
      <c r="LMH1382" s="113">
        <v>3.2</v>
      </c>
      <c r="LMI1382" s="113">
        <f>LMC1382*LMH1382</f>
        <v>0.96640000000000004</v>
      </c>
      <c r="LMJ1382" s="79">
        <f>LME1382+LMG1382+LMI1382</f>
        <v>0.96640000000000004</v>
      </c>
      <c r="LVT1382" s="80"/>
      <c r="LVU1382" s="28"/>
      <c r="LVV1382" s="214" t="s">
        <v>18</v>
      </c>
      <c r="LVW1382" s="108" t="s">
        <v>19</v>
      </c>
      <c r="LVX1382" s="85">
        <v>0.151</v>
      </c>
      <c r="LVY1382" s="29">
        <f>LVY1380*LVX1382</f>
        <v>0.30199999999999999</v>
      </c>
      <c r="LVZ1382" s="110"/>
      <c r="LWA1382" s="110"/>
      <c r="LWB1382" s="110"/>
      <c r="LWC1382" s="111"/>
      <c r="LWD1382" s="113">
        <v>3.2</v>
      </c>
      <c r="LWE1382" s="113">
        <f>LVY1382*LWD1382</f>
        <v>0.96640000000000004</v>
      </c>
      <c r="LWF1382" s="79">
        <f>LWA1382+LWC1382+LWE1382</f>
        <v>0.96640000000000004</v>
      </c>
      <c r="MFP1382" s="80"/>
      <c r="MFQ1382" s="28"/>
      <c r="MFR1382" s="214" t="s">
        <v>18</v>
      </c>
      <c r="MFS1382" s="108" t="s">
        <v>19</v>
      </c>
      <c r="MFT1382" s="85">
        <v>0.151</v>
      </c>
      <c r="MFU1382" s="29">
        <f>MFU1380*MFT1382</f>
        <v>0.30199999999999999</v>
      </c>
      <c r="MFV1382" s="110"/>
      <c r="MFW1382" s="110"/>
      <c r="MFX1382" s="110"/>
      <c r="MFY1382" s="111"/>
      <c r="MFZ1382" s="113">
        <v>3.2</v>
      </c>
      <c r="MGA1382" s="113">
        <f>MFU1382*MFZ1382</f>
        <v>0.96640000000000004</v>
      </c>
      <c r="MGB1382" s="79">
        <f>MFW1382+MFY1382+MGA1382</f>
        <v>0.96640000000000004</v>
      </c>
      <c r="MPL1382" s="80"/>
      <c r="MPM1382" s="28"/>
      <c r="MPN1382" s="214" t="s">
        <v>18</v>
      </c>
      <c r="MPO1382" s="108" t="s">
        <v>19</v>
      </c>
      <c r="MPP1382" s="85">
        <v>0.151</v>
      </c>
      <c r="MPQ1382" s="29">
        <f>MPQ1380*MPP1382</f>
        <v>0.30199999999999999</v>
      </c>
      <c r="MPR1382" s="110"/>
      <c r="MPS1382" s="110"/>
      <c r="MPT1382" s="110"/>
      <c r="MPU1382" s="111"/>
      <c r="MPV1382" s="113">
        <v>3.2</v>
      </c>
      <c r="MPW1382" s="113">
        <f>MPQ1382*MPV1382</f>
        <v>0.96640000000000004</v>
      </c>
      <c r="MPX1382" s="79">
        <f>MPS1382+MPU1382+MPW1382</f>
        <v>0.96640000000000004</v>
      </c>
      <c r="MZH1382" s="80"/>
      <c r="MZI1382" s="28"/>
      <c r="MZJ1382" s="214" t="s">
        <v>18</v>
      </c>
      <c r="MZK1382" s="108" t="s">
        <v>19</v>
      </c>
      <c r="MZL1382" s="85">
        <v>0.151</v>
      </c>
      <c r="MZM1382" s="29">
        <f>MZM1380*MZL1382</f>
        <v>0.30199999999999999</v>
      </c>
      <c r="MZN1382" s="110"/>
      <c r="MZO1382" s="110"/>
      <c r="MZP1382" s="110"/>
      <c r="MZQ1382" s="111"/>
      <c r="MZR1382" s="113">
        <v>3.2</v>
      </c>
      <c r="MZS1382" s="113">
        <f>MZM1382*MZR1382</f>
        <v>0.96640000000000004</v>
      </c>
      <c r="MZT1382" s="79">
        <f>MZO1382+MZQ1382+MZS1382</f>
        <v>0.96640000000000004</v>
      </c>
      <c r="NJD1382" s="80"/>
      <c r="NJE1382" s="28"/>
      <c r="NJF1382" s="214" t="s">
        <v>18</v>
      </c>
      <c r="NJG1382" s="108" t="s">
        <v>19</v>
      </c>
      <c r="NJH1382" s="85">
        <v>0.151</v>
      </c>
      <c r="NJI1382" s="29">
        <f>NJI1380*NJH1382</f>
        <v>0.30199999999999999</v>
      </c>
      <c r="NJJ1382" s="110"/>
      <c r="NJK1382" s="110"/>
      <c r="NJL1382" s="110"/>
      <c r="NJM1382" s="111"/>
      <c r="NJN1382" s="113">
        <v>3.2</v>
      </c>
      <c r="NJO1382" s="113">
        <f>NJI1382*NJN1382</f>
        <v>0.96640000000000004</v>
      </c>
      <c r="NJP1382" s="79">
        <f>NJK1382+NJM1382+NJO1382</f>
        <v>0.96640000000000004</v>
      </c>
      <c r="NSZ1382" s="80"/>
      <c r="NTA1382" s="28"/>
      <c r="NTB1382" s="214" t="s">
        <v>18</v>
      </c>
      <c r="NTC1382" s="108" t="s">
        <v>19</v>
      </c>
      <c r="NTD1382" s="85">
        <v>0.151</v>
      </c>
      <c r="NTE1382" s="29">
        <f>NTE1380*NTD1382</f>
        <v>0.30199999999999999</v>
      </c>
      <c r="NTF1382" s="110"/>
      <c r="NTG1382" s="110"/>
      <c r="NTH1382" s="110"/>
      <c r="NTI1382" s="111"/>
      <c r="NTJ1382" s="113">
        <v>3.2</v>
      </c>
      <c r="NTK1382" s="113">
        <f>NTE1382*NTJ1382</f>
        <v>0.96640000000000004</v>
      </c>
      <c r="NTL1382" s="79">
        <f>NTG1382+NTI1382+NTK1382</f>
        <v>0.96640000000000004</v>
      </c>
      <c r="OCV1382" s="80"/>
      <c r="OCW1382" s="28"/>
      <c r="OCX1382" s="214" t="s">
        <v>18</v>
      </c>
      <c r="OCY1382" s="108" t="s">
        <v>19</v>
      </c>
      <c r="OCZ1382" s="85">
        <v>0.151</v>
      </c>
      <c r="ODA1382" s="29">
        <f>ODA1380*OCZ1382</f>
        <v>0.30199999999999999</v>
      </c>
      <c r="ODB1382" s="110"/>
      <c r="ODC1382" s="110"/>
      <c r="ODD1382" s="110"/>
      <c r="ODE1382" s="111"/>
      <c r="ODF1382" s="113">
        <v>3.2</v>
      </c>
      <c r="ODG1382" s="113">
        <f>ODA1382*ODF1382</f>
        <v>0.96640000000000004</v>
      </c>
      <c r="ODH1382" s="79">
        <f>ODC1382+ODE1382+ODG1382</f>
        <v>0.96640000000000004</v>
      </c>
      <c r="OMR1382" s="80"/>
      <c r="OMS1382" s="28"/>
      <c r="OMT1382" s="214" t="s">
        <v>18</v>
      </c>
      <c r="OMU1382" s="108" t="s">
        <v>19</v>
      </c>
      <c r="OMV1382" s="85">
        <v>0.151</v>
      </c>
      <c r="OMW1382" s="29">
        <f>OMW1380*OMV1382</f>
        <v>0.30199999999999999</v>
      </c>
      <c r="OMX1382" s="110"/>
      <c r="OMY1382" s="110"/>
      <c r="OMZ1382" s="110"/>
      <c r="ONA1382" s="111"/>
      <c r="ONB1382" s="113">
        <v>3.2</v>
      </c>
      <c r="ONC1382" s="113">
        <f>OMW1382*ONB1382</f>
        <v>0.96640000000000004</v>
      </c>
      <c r="OND1382" s="79">
        <f>OMY1382+ONA1382+ONC1382</f>
        <v>0.96640000000000004</v>
      </c>
      <c r="OWN1382" s="80"/>
      <c r="OWO1382" s="28"/>
      <c r="OWP1382" s="214" t="s">
        <v>18</v>
      </c>
      <c r="OWQ1382" s="108" t="s">
        <v>19</v>
      </c>
      <c r="OWR1382" s="85">
        <v>0.151</v>
      </c>
      <c r="OWS1382" s="29">
        <f>OWS1380*OWR1382</f>
        <v>0.30199999999999999</v>
      </c>
      <c r="OWT1382" s="110"/>
      <c r="OWU1382" s="110"/>
      <c r="OWV1382" s="110"/>
      <c r="OWW1382" s="111"/>
      <c r="OWX1382" s="113">
        <v>3.2</v>
      </c>
      <c r="OWY1382" s="113">
        <f>OWS1382*OWX1382</f>
        <v>0.96640000000000004</v>
      </c>
      <c r="OWZ1382" s="79">
        <f>OWU1382+OWW1382+OWY1382</f>
        <v>0.96640000000000004</v>
      </c>
      <c r="PGJ1382" s="80"/>
      <c r="PGK1382" s="28"/>
      <c r="PGL1382" s="214" t="s">
        <v>18</v>
      </c>
      <c r="PGM1382" s="108" t="s">
        <v>19</v>
      </c>
      <c r="PGN1382" s="85">
        <v>0.151</v>
      </c>
      <c r="PGO1382" s="29">
        <f>PGO1380*PGN1382</f>
        <v>0.30199999999999999</v>
      </c>
      <c r="PGP1382" s="110"/>
      <c r="PGQ1382" s="110"/>
      <c r="PGR1382" s="110"/>
      <c r="PGS1382" s="111"/>
      <c r="PGT1382" s="113">
        <v>3.2</v>
      </c>
      <c r="PGU1382" s="113">
        <f>PGO1382*PGT1382</f>
        <v>0.96640000000000004</v>
      </c>
      <c r="PGV1382" s="79">
        <f>PGQ1382+PGS1382+PGU1382</f>
        <v>0.96640000000000004</v>
      </c>
      <c r="PQF1382" s="80"/>
      <c r="PQG1382" s="28"/>
      <c r="PQH1382" s="214" t="s">
        <v>18</v>
      </c>
      <c r="PQI1382" s="108" t="s">
        <v>19</v>
      </c>
      <c r="PQJ1382" s="85">
        <v>0.151</v>
      </c>
      <c r="PQK1382" s="29">
        <f>PQK1380*PQJ1382</f>
        <v>0.30199999999999999</v>
      </c>
      <c r="PQL1382" s="110"/>
      <c r="PQM1382" s="110"/>
      <c r="PQN1382" s="110"/>
      <c r="PQO1382" s="111"/>
      <c r="PQP1382" s="113">
        <v>3.2</v>
      </c>
      <c r="PQQ1382" s="113">
        <f>PQK1382*PQP1382</f>
        <v>0.96640000000000004</v>
      </c>
      <c r="PQR1382" s="79">
        <f>PQM1382+PQO1382+PQQ1382</f>
        <v>0.96640000000000004</v>
      </c>
      <c r="QAB1382" s="80"/>
      <c r="QAC1382" s="28"/>
      <c r="QAD1382" s="214" t="s">
        <v>18</v>
      </c>
      <c r="QAE1382" s="108" t="s">
        <v>19</v>
      </c>
      <c r="QAF1382" s="85">
        <v>0.151</v>
      </c>
      <c r="QAG1382" s="29">
        <f>QAG1380*QAF1382</f>
        <v>0.30199999999999999</v>
      </c>
      <c r="QAH1382" s="110"/>
      <c r="QAI1382" s="110"/>
      <c r="QAJ1382" s="110"/>
      <c r="QAK1382" s="111"/>
      <c r="QAL1382" s="113">
        <v>3.2</v>
      </c>
      <c r="QAM1382" s="113">
        <f>QAG1382*QAL1382</f>
        <v>0.96640000000000004</v>
      </c>
      <c r="QAN1382" s="79">
        <f>QAI1382+QAK1382+QAM1382</f>
        <v>0.96640000000000004</v>
      </c>
      <c r="QJX1382" s="80"/>
      <c r="QJY1382" s="28"/>
      <c r="QJZ1382" s="214" t="s">
        <v>18</v>
      </c>
      <c r="QKA1382" s="108" t="s">
        <v>19</v>
      </c>
      <c r="QKB1382" s="85">
        <v>0.151</v>
      </c>
      <c r="QKC1382" s="29">
        <f>QKC1380*QKB1382</f>
        <v>0.30199999999999999</v>
      </c>
      <c r="QKD1382" s="110"/>
      <c r="QKE1382" s="110"/>
      <c r="QKF1382" s="110"/>
      <c r="QKG1382" s="111"/>
      <c r="QKH1382" s="113">
        <v>3.2</v>
      </c>
      <c r="QKI1382" s="113">
        <f>QKC1382*QKH1382</f>
        <v>0.96640000000000004</v>
      </c>
      <c r="QKJ1382" s="79">
        <f>QKE1382+QKG1382+QKI1382</f>
        <v>0.96640000000000004</v>
      </c>
      <c r="QTT1382" s="80"/>
      <c r="QTU1382" s="28"/>
      <c r="QTV1382" s="214" t="s">
        <v>18</v>
      </c>
      <c r="QTW1382" s="108" t="s">
        <v>19</v>
      </c>
      <c r="QTX1382" s="85">
        <v>0.151</v>
      </c>
      <c r="QTY1382" s="29">
        <f>QTY1380*QTX1382</f>
        <v>0.30199999999999999</v>
      </c>
      <c r="QTZ1382" s="110"/>
      <c r="QUA1382" s="110"/>
      <c r="QUB1382" s="110"/>
      <c r="QUC1382" s="111"/>
      <c r="QUD1382" s="113">
        <v>3.2</v>
      </c>
      <c r="QUE1382" s="113">
        <f>QTY1382*QUD1382</f>
        <v>0.96640000000000004</v>
      </c>
      <c r="QUF1382" s="79">
        <f>QUA1382+QUC1382+QUE1382</f>
        <v>0.96640000000000004</v>
      </c>
      <c r="RDP1382" s="80"/>
      <c r="RDQ1382" s="28"/>
      <c r="RDR1382" s="214" t="s">
        <v>18</v>
      </c>
      <c r="RDS1382" s="108" t="s">
        <v>19</v>
      </c>
      <c r="RDT1382" s="85">
        <v>0.151</v>
      </c>
      <c r="RDU1382" s="29">
        <f>RDU1380*RDT1382</f>
        <v>0.30199999999999999</v>
      </c>
      <c r="RDV1382" s="110"/>
      <c r="RDW1382" s="110"/>
      <c r="RDX1382" s="110"/>
      <c r="RDY1382" s="111"/>
      <c r="RDZ1382" s="113">
        <v>3.2</v>
      </c>
      <c r="REA1382" s="113">
        <f>RDU1382*RDZ1382</f>
        <v>0.96640000000000004</v>
      </c>
      <c r="REB1382" s="79">
        <f>RDW1382+RDY1382+REA1382</f>
        <v>0.96640000000000004</v>
      </c>
      <c r="RNL1382" s="80"/>
      <c r="RNM1382" s="28"/>
      <c r="RNN1382" s="214" t="s">
        <v>18</v>
      </c>
      <c r="RNO1382" s="108" t="s">
        <v>19</v>
      </c>
      <c r="RNP1382" s="85">
        <v>0.151</v>
      </c>
      <c r="RNQ1382" s="29">
        <f>RNQ1380*RNP1382</f>
        <v>0.30199999999999999</v>
      </c>
      <c r="RNR1382" s="110"/>
      <c r="RNS1382" s="110"/>
      <c r="RNT1382" s="110"/>
      <c r="RNU1382" s="111"/>
      <c r="RNV1382" s="113">
        <v>3.2</v>
      </c>
      <c r="RNW1382" s="113">
        <f>RNQ1382*RNV1382</f>
        <v>0.96640000000000004</v>
      </c>
      <c r="RNX1382" s="79">
        <f>RNS1382+RNU1382+RNW1382</f>
        <v>0.96640000000000004</v>
      </c>
      <c r="RXH1382" s="80"/>
      <c r="RXI1382" s="28"/>
      <c r="RXJ1382" s="214" t="s">
        <v>18</v>
      </c>
      <c r="RXK1382" s="108" t="s">
        <v>19</v>
      </c>
      <c r="RXL1382" s="85">
        <v>0.151</v>
      </c>
      <c r="RXM1382" s="29">
        <f>RXM1380*RXL1382</f>
        <v>0.30199999999999999</v>
      </c>
      <c r="RXN1382" s="110"/>
      <c r="RXO1382" s="110"/>
      <c r="RXP1382" s="110"/>
      <c r="RXQ1382" s="111"/>
      <c r="RXR1382" s="113">
        <v>3.2</v>
      </c>
      <c r="RXS1382" s="113">
        <f>RXM1382*RXR1382</f>
        <v>0.96640000000000004</v>
      </c>
      <c r="RXT1382" s="79">
        <f>RXO1382+RXQ1382+RXS1382</f>
        <v>0.96640000000000004</v>
      </c>
      <c r="SHD1382" s="80"/>
      <c r="SHE1382" s="28"/>
      <c r="SHF1382" s="214" t="s">
        <v>18</v>
      </c>
      <c r="SHG1382" s="108" t="s">
        <v>19</v>
      </c>
      <c r="SHH1382" s="85">
        <v>0.151</v>
      </c>
      <c r="SHI1382" s="29">
        <f>SHI1380*SHH1382</f>
        <v>0.30199999999999999</v>
      </c>
      <c r="SHJ1382" s="110"/>
      <c r="SHK1382" s="110"/>
      <c r="SHL1382" s="110"/>
      <c r="SHM1382" s="111"/>
      <c r="SHN1382" s="113">
        <v>3.2</v>
      </c>
      <c r="SHO1382" s="113">
        <f>SHI1382*SHN1382</f>
        <v>0.96640000000000004</v>
      </c>
      <c r="SHP1382" s="79">
        <f>SHK1382+SHM1382+SHO1382</f>
        <v>0.96640000000000004</v>
      </c>
      <c r="SQZ1382" s="80"/>
      <c r="SRA1382" s="28"/>
      <c r="SRB1382" s="214" t="s">
        <v>18</v>
      </c>
      <c r="SRC1382" s="108" t="s">
        <v>19</v>
      </c>
      <c r="SRD1382" s="85">
        <v>0.151</v>
      </c>
      <c r="SRE1382" s="29">
        <f>SRE1380*SRD1382</f>
        <v>0.30199999999999999</v>
      </c>
      <c r="SRF1382" s="110"/>
      <c r="SRG1382" s="110"/>
      <c r="SRH1382" s="110"/>
      <c r="SRI1382" s="111"/>
      <c r="SRJ1382" s="113">
        <v>3.2</v>
      </c>
      <c r="SRK1382" s="113">
        <f>SRE1382*SRJ1382</f>
        <v>0.96640000000000004</v>
      </c>
      <c r="SRL1382" s="79">
        <f>SRG1382+SRI1382+SRK1382</f>
        <v>0.96640000000000004</v>
      </c>
      <c r="TAV1382" s="80"/>
      <c r="TAW1382" s="28"/>
      <c r="TAX1382" s="214" t="s">
        <v>18</v>
      </c>
      <c r="TAY1382" s="108" t="s">
        <v>19</v>
      </c>
      <c r="TAZ1382" s="85">
        <v>0.151</v>
      </c>
      <c r="TBA1382" s="29">
        <f>TBA1380*TAZ1382</f>
        <v>0.30199999999999999</v>
      </c>
      <c r="TBB1382" s="110"/>
      <c r="TBC1382" s="110"/>
      <c r="TBD1382" s="110"/>
      <c r="TBE1382" s="111"/>
      <c r="TBF1382" s="113">
        <v>3.2</v>
      </c>
      <c r="TBG1382" s="113">
        <f>TBA1382*TBF1382</f>
        <v>0.96640000000000004</v>
      </c>
      <c r="TBH1382" s="79">
        <f>TBC1382+TBE1382+TBG1382</f>
        <v>0.96640000000000004</v>
      </c>
      <c r="TKR1382" s="80"/>
      <c r="TKS1382" s="28"/>
      <c r="TKT1382" s="214" t="s">
        <v>18</v>
      </c>
      <c r="TKU1382" s="108" t="s">
        <v>19</v>
      </c>
      <c r="TKV1382" s="85">
        <v>0.151</v>
      </c>
      <c r="TKW1382" s="29">
        <f>TKW1380*TKV1382</f>
        <v>0.30199999999999999</v>
      </c>
      <c r="TKX1382" s="110"/>
      <c r="TKY1382" s="110"/>
      <c r="TKZ1382" s="110"/>
      <c r="TLA1382" s="111"/>
      <c r="TLB1382" s="113">
        <v>3.2</v>
      </c>
      <c r="TLC1382" s="113">
        <f>TKW1382*TLB1382</f>
        <v>0.96640000000000004</v>
      </c>
      <c r="TLD1382" s="79">
        <f>TKY1382+TLA1382+TLC1382</f>
        <v>0.96640000000000004</v>
      </c>
      <c r="TUN1382" s="80"/>
      <c r="TUO1382" s="28"/>
      <c r="TUP1382" s="214" t="s">
        <v>18</v>
      </c>
      <c r="TUQ1382" s="108" t="s">
        <v>19</v>
      </c>
      <c r="TUR1382" s="85">
        <v>0.151</v>
      </c>
      <c r="TUS1382" s="29">
        <f>TUS1380*TUR1382</f>
        <v>0.30199999999999999</v>
      </c>
      <c r="TUT1382" s="110"/>
      <c r="TUU1382" s="110"/>
      <c r="TUV1382" s="110"/>
      <c r="TUW1382" s="111"/>
      <c r="TUX1382" s="113">
        <v>3.2</v>
      </c>
      <c r="TUY1382" s="113">
        <f>TUS1382*TUX1382</f>
        <v>0.96640000000000004</v>
      </c>
      <c r="TUZ1382" s="79">
        <f>TUU1382+TUW1382+TUY1382</f>
        <v>0.96640000000000004</v>
      </c>
      <c r="UEJ1382" s="80"/>
      <c r="UEK1382" s="28"/>
      <c r="UEL1382" s="214" t="s">
        <v>18</v>
      </c>
      <c r="UEM1382" s="108" t="s">
        <v>19</v>
      </c>
      <c r="UEN1382" s="85">
        <v>0.151</v>
      </c>
      <c r="UEO1382" s="29">
        <f>UEO1380*UEN1382</f>
        <v>0.30199999999999999</v>
      </c>
      <c r="UEP1382" s="110"/>
      <c r="UEQ1382" s="110"/>
      <c r="UER1382" s="110"/>
      <c r="UES1382" s="111"/>
      <c r="UET1382" s="113">
        <v>3.2</v>
      </c>
      <c r="UEU1382" s="113">
        <f>UEO1382*UET1382</f>
        <v>0.96640000000000004</v>
      </c>
      <c r="UEV1382" s="79">
        <f>UEQ1382+UES1382+UEU1382</f>
        <v>0.96640000000000004</v>
      </c>
      <c r="UOF1382" s="80"/>
      <c r="UOG1382" s="28"/>
      <c r="UOH1382" s="214" t="s">
        <v>18</v>
      </c>
      <c r="UOI1382" s="108" t="s">
        <v>19</v>
      </c>
      <c r="UOJ1382" s="85">
        <v>0.151</v>
      </c>
      <c r="UOK1382" s="29">
        <f>UOK1380*UOJ1382</f>
        <v>0.30199999999999999</v>
      </c>
      <c r="UOL1382" s="110"/>
      <c r="UOM1382" s="110"/>
      <c r="UON1382" s="110"/>
      <c r="UOO1382" s="111"/>
      <c r="UOP1382" s="113">
        <v>3.2</v>
      </c>
      <c r="UOQ1382" s="113">
        <f>UOK1382*UOP1382</f>
        <v>0.96640000000000004</v>
      </c>
      <c r="UOR1382" s="79">
        <f>UOM1382+UOO1382+UOQ1382</f>
        <v>0.96640000000000004</v>
      </c>
      <c r="UYB1382" s="80"/>
      <c r="UYC1382" s="28"/>
      <c r="UYD1382" s="214" t="s">
        <v>18</v>
      </c>
      <c r="UYE1382" s="108" t="s">
        <v>19</v>
      </c>
      <c r="UYF1382" s="85">
        <v>0.151</v>
      </c>
      <c r="UYG1382" s="29">
        <f>UYG1380*UYF1382</f>
        <v>0.30199999999999999</v>
      </c>
      <c r="UYH1382" s="110"/>
      <c r="UYI1382" s="110"/>
      <c r="UYJ1382" s="110"/>
      <c r="UYK1382" s="111"/>
      <c r="UYL1382" s="113">
        <v>3.2</v>
      </c>
      <c r="UYM1382" s="113">
        <f>UYG1382*UYL1382</f>
        <v>0.96640000000000004</v>
      </c>
      <c r="UYN1382" s="79">
        <f>UYI1382+UYK1382+UYM1382</f>
        <v>0.96640000000000004</v>
      </c>
      <c r="VHX1382" s="80"/>
      <c r="VHY1382" s="28"/>
      <c r="VHZ1382" s="214" t="s">
        <v>18</v>
      </c>
      <c r="VIA1382" s="108" t="s">
        <v>19</v>
      </c>
      <c r="VIB1382" s="85">
        <v>0.151</v>
      </c>
      <c r="VIC1382" s="29">
        <f>VIC1380*VIB1382</f>
        <v>0.30199999999999999</v>
      </c>
      <c r="VID1382" s="110"/>
      <c r="VIE1382" s="110"/>
      <c r="VIF1382" s="110"/>
      <c r="VIG1382" s="111"/>
      <c r="VIH1382" s="113">
        <v>3.2</v>
      </c>
      <c r="VII1382" s="113">
        <f>VIC1382*VIH1382</f>
        <v>0.96640000000000004</v>
      </c>
      <c r="VIJ1382" s="79">
        <f>VIE1382+VIG1382+VII1382</f>
        <v>0.96640000000000004</v>
      </c>
      <c r="VRT1382" s="80"/>
      <c r="VRU1382" s="28"/>
      <c r="VRV1382" s="214" t="s">
        <v>18</v>
      </c>
      <c r="VRW1382" s="108" t="s">
        <v>19</v>
      </c>
      <c r="VRX1382" s="85">
        <v>0.151</v>
      </c>
      <c r="VRY1382" s="29">
        <f>VRY1380*VRX1382</f>
        <v>0.30199999999999999</v>
      </c>
      <c r="VRZ1382" s="110"/>
      <c r="VSA1382" s="110"/>
      <c r="VSB1382" s="110"/>
      <c r="VSC1382" s="111"/>
      <c r="VSD1382" s="113">
        <v>3.2</v>
      </c>
      <c r="VSE1382" s="113">
        <f>VRY1382*VSD1382</f>
        <v>0.96640000000000004</v>
      </c>
      <c r="VSF1382" s="79">
        <f>VSA1382+VSC1382+VSE1382</f>
        <v>0.96640000000000004</v>
      </c>
      <c r="WBP1382" s="80"/>
      <c r="WBQ1382" s="28"/>
      <c r="WBR1382" s="214" t="s">
        <v>18</v>
      </c>
      <c r="WBS1382" s="108" t="s">
        <v>19</v>
      </c>
      <c r="WBT1382" s="85">
        <v>0.151</v>
      </c>
      <c r="WBU1382" s="29">
        <f>WBU1380*WBT1382</f>
        <v>0.30199999999999999</v>
      </c>
      <c r="WBV1382" s="110"/>
      <c r="WBW1382" s="110"/>
      <c r="WBX1382" s="110"/>
      <c r="WBY1382" s="111"/>
      <c r="WBZ1382" s="113">
        <v>3.2</v>
      </c>
      <c r="WCA1382" s="113">
        <f>WBU1382*WBZ1382</f>
        <v>0.96640000000000004</v>
      </c>
      <c r="WCB1382" s="79">
        <f>WBW1382+WBY1382+WCA1382</f>
        <v>0.96640000000000004</v>
      </c>
      <c r="WLL1382" s="80"/>
      <c r="WLM1382" s="28"/>
      <c r="WLN1382" s="214" t="s">
        <v>18</v>
      </c>
      <c r="WLO1382" s="108" t="s">
        <v>19</v>
      </c>
      <c r="WLP1382" s="85">
        <v>0.151</v>
      </c>
      <c r="WLQ1382" s="29">
        <f>WLQ1380*WLP1382</f>
        <v>0.30199999999999999</v>
      </c>
      <c r="WLR1382" s="110"/>
      <c r="WLS1382" s="110"/>
      <c r="WLT1382" s="110"/>
      <c r="WLU1382" s="111"/>
      <c r="WLV1382" s="113">
        <v>3.2</v>
      </c>
      <c r="WLW1382" s="113">
        <f>WLQ1382*WLV1382</f>
        <v>0.96640000000000004</v>
      </c>
      <c r="WLX1382" s="79">
        <f>WLS1382+WLU1382+WLW1382</f>
        <v>0.96640000000000004</v>
      </c>
      <c r="WVH1382" s="80"/>
      <c r="WVI1382" s="28"/>
      <c r="WVJ1382" s="214" t="s">
        <v>18</v>
      </c>
      <c r="WVK1382" s="108" t="s">
        <v>19</v>
      </c>
      <c r="WVL1382" s="85">
        <v>0.151</v>
      </c>
      <c r="WVM1382" s="29">
        <f>WVM1380*WVL1382</f>
        <v>0.30199999999999999</v>
      </c>
      <c r="WVN1382" s="110"/>
      <c r="WVO1382" s="110"/>
      <c r="WVP1382" s="110"/>
      <c r="WVQ1382" s="111"/>
      <c r="WVR1382" s="113">
        <v>3.2</v>
      </c>
      <c r="WVS1382" s="113">
        <f>WVM1382*WVR1382</f>
        <v>0.96640000000000004</v>
      </c>
      <c r="WVT1382" s="79">
        <f>WVO1382+WVQ1382+WVS1382</f>
        <v>0.96640000000000004</v>
      </c>
    </row>
    <row r="1383" spans="1:16141" s="32" customFormat="1" x14ac:dyDescent="0.35">
      <c r="A1383" s="80"/>
      <c r="B1383" s="28"/>
      <c r="C1383" s="28" t="s">
        <v>23</v>
      </c>
      <c r="D1383" s="28"/>
      <c r="E1383" s="28"/>
      <c r="F1383" s="29"/>
      <c r="G1383" s="28"/>
      <c r="H1383" s="29"/>
      <c r="I1383" s="28"/>
      <c r="J1383" s="29"/>
      <c r="K1383" s="28"/>
      <c r="L1383" s="29"/>
      <c r="M1383" s="79"/>
      <c r="IV1383" s="80"/>
      <c r="IW1383" s="28"/>
      <c r="IX1383" s="28" t="s">
        <v>23</v>
      </c>
      <c r="IY1383" s="28"/>
      <c r="IZ1383" s="28"/>
      <c r="JA1383" s="29"/>
      <c r="JB1383" s="28"/>
      <c r="JC1383" s="29"/>
      <c r="JD1383" s="28"/>
      <c r="JE1383" s="29"/>
      <c r="JF1383" s="28"/>
      <c r="JG1383" s="29"/>
      <c r="JH1383" s="79"/>
      <c r="SR1383" s="80"/>
      <c r="SS1383" s="28"/>
      <c r="ST1383" s="28" t="s">
        <v>23</v>
      </c>
      <c r="SU1383" s="28"/>
      <c r="SV1383" s="28"/>
      <c r="SW1383" s="29"/>
      <c r="SX1383" s="28"/>
      <c r="SY1383" s="29"/>
      <c r="SZ1383" s="28"/>
      <c r="TA1383" s="29"/>
      <c r="TB1383" s="28"/>
      <c r="TC1383" s="29"/>
      <c r="TD1383" s="79"/>
      <c r="ACN1383" s="80"/>
      <c r="ACO1383" s="28"/>
      <c r="ACP1383" s="28" t="s">
        <v>23</v>
      </c>
      <c r="ACQ1383" s="28"/>
      <c r="ACR1383" s="28"/>
      <c r="ACS1383" s="29"/>
      <c r="ACT1383" s="28"/>
      <c r="ACU1383" s="29"/>
      <c r="ACV1383" s="28"/>
      <c r="ACW1383" s="29"/>
      <c r="ACX1383" s="28"/>
      <c r="ACY1383" s="29"/>
      <c r="ACZ1383" s="79"/>
      <c r="AMJ1383" s="80"/>
      <c r="AMK1383" s="28"/>
      <c r="AML1383" s="28" t="s">
        <v>23</v>
      </c>
      <c r="AMM1383" s="28"/>
      <c r="AMN1383" s="28"/>
      <c r="AMO1383" s="29"/>
      <c r="AMP1383" s="28"/>
      <c r="AMQ1383" s="29"/>
      <c r="AMR1383" s="28"/>
      <c r="AMS1383" s="29"/>
      <c r="AMT1383" s="28"/>
      <c r="AMU1383" s="29"/>
      <c r="AMV1383" s="79"/>
      <c r="AWF1383" s="80"/>
      <c r="AWG1383" s="28"/>
      <c r="AWH1383" s="28" t="s">
        <v>23</v>
      </c>
      <c r="AWI1383" s="28"/>
      <c r="AWJ1383" s="28"/>
      <c r="AWK1383" s="29"/>
      <c r="AWL1383" s="28"/>
      <c r="AWM1383" s="29"/>
      <c r="AWN1383" s="28"/>
      <c r="AWO1383" s="29"/>
      <c r="AWP1383" s="28"/>
      <c r="AWQ1383" s="29"/>
      <c r="AWR1383" s="79"/>
      <c r="BGB1383" s="80"/>
      <c r="BGC1383" s="28"/>
      <c r="BGD1383" s="28" t="s">
        <v>23</v>
      </c>
      <c r="BGE1383" s="28"/>
      <c r="BGF1383" s="28"/>
      <c r="BGG1383" s="29"/>
      <c r="BGH1383" s="28"/>
      <c r="BGI1383" s="29"/>
      <c r="BGJ1383" s="28"/>
      <c r="BGK1383" s="29"/>
      <c r="BGL1383" s="28"/>
      <c r="BGM1383" s="29"/>
      <c r="BGN1383" s="79"/>
      <c r="BPX1383" s="80"/>
      <c r="BPY1383" s="28"/>
      <c r="BPZ1383" s="28" t="s">
        <v>23</v>
      </c>
      <c r="BQA1383" s="28"/>
      <c r="BQB1383" s="28"/>
      <c r="BQC1383" s="29"/>
      <c r="BQD1383" s="28"/>
      <c r="BQE1383" s="29"/>
      <c r="BQF1383" s="28"/>
      <c r="BQG1383" s="29"/>
      <c r="BQH1383" s="28"/>
      <c r="BQI1383" s="29"/>
      <c r="BQJ1383" s="79"/>
      <c r="BZT1383" s="80"/>
      <c r="BZU1383" s="28"/>
      <c r="BZV1383" s="28" t="s">
        <v>23</v>
      </c>
      <c r="BZW1383" s="28"/>
      <c r="BZX1383" s="28"/>
      <c r="BZY1383" s="29"/>
      <c r="BZZ1383" s="28"/>
      <c r="CAA1383" s="29"/>
      <c r="CAB1383" s="28"/>
      <c r="CAC1383" s="29"/>
      <c r="CAD1383" s="28"/>
      <c r="CAE1383" s="29"/>
      <c r="CAF1383" s="79"/>
      <c r="CJP1383" s="80"/>
      <c r="CJQ1383" s="28"/>
      <c r="CJR1383" s="28" t="s">
        <v>23</v>
      </c>
      <c r="CJS1383" s="28"/>
      <c r="CJT1383" s="28"/>
      <c r="CJU1383" s="29"/>
      <c r="CJV1383" s="28"/>
      <c r="CJW1383" s="29"/>
      <c r="CJX1383" s="28"/>
      <c r="CJY1383" s="29"/>
      <c r="CJZ1383" s="28"/>
      <c r="CKA1383" s="29"/>
      <c r="CKB1383" s="79"/>
      <c r="CTL1383" s="80"/>
      <c r="CTM1383" s="28"/>
      <c r="CTN1383" s="28" t="s">
        <v>23</v>
      </c>
      <c r="CTO1383" s="28"/>
      <c r="CTP1383" s="28"/>
      <c r="CTQ1383" s="29"/>
      <c r="CTR1383" s="28"/>
      <c r="CTS1383" s="29"/>
      <c r="CTT1383" s="28"/>
      <c r="CTU1383" s="29"/>
      <c r="CTV1383" s="28"/>
      <c r="CTW1383" s="29"/>
      <c r="CTX1383" s="79"/>
      <c r="DDH1383" s="80"/>
      <c r="DDI1383" s="28"/>
      <c r="DDJ1383" s="28" t="s">
        <v>23</v>
      </c>
      <c r="DDK1383" s="28"/>
      <c r="DDL1383" s="28"/>
      <c r="DDM1383" s="29"/>
      <c r="DDN1383" s="28"/>
      <c r="DDO1383" s="29"/>
      <c r="DDP1383" s="28"/>
      <c r="DDQ1383" s="29"/>
      <c r="DDR1383" s="28"/>
      <c r="DDS1383" s="29"/>
      <c r="DDT1383" s="79"/>
      <c r="DND1383" s="80"/>
      <c r="DNE1383" s="28"/>
      <c r="DNF1383" s="28" t="s">
        <v>23</v>
      </c>
      <c r="DNG1383" s="28"/>
      <c r="DNH1383" s="28"/>
      <c r="DNI1383" s="29"/>
      <c r="DNJ1383" s="28"/>
      <c r="DNK1383" s="29"/>
      <c r="DNL1383" s="28"/>
      <c r="DNM1383" s="29"/>
      <c r="DNN1383" s="28"/>
      <c r="DNO1383" s="29"/>
      <c r="DNP1383" s="79"/>
      <c r="DWZ1383" s="80"/>
      <c r="DXA1383" s="28"/>
      <c r="DXB1383" s="28" t="s">
        <v>23</v>
      </c>
      <c r="DXC1383" s="28"/>
      <c r="DXD1383" s="28"/>
      <c r="DXE1383" s="29"/>
      <c r="DXF1383" s="28"/>
      <c r="DXG1383" s="29"/>
      <c r="DXH1383" s="28"/>
      <c r="DXI1383" s="29"/>
      <c r="DXJ1383" s="28"/>
      <c r="DXK1383" s="29"/>
      <c r="DXL1383" s="79"/>
      <c r="EGV1383" s="80"/>
      <c r="EGW1383" s="28"/>
      <c r="EGX1383" s="28" t="s">
        <v>23</v>
      </c>
      <c r="EGY1383" s="28"/>
      <c r="EGZ1383" s="28"/>
      <c r="EHA1383" s="29"/>
      <c r="EHB1383" s="28"/>
      <c r="EHC1383" s="29"/>
      <c r="EHD1383" s="28"/>
      <c r="EHE1383" s="29"/>
      <c r="EHF1383" s="28"/>
      <c r="EHG1383" s="29"/>
      <c r="EHH1383" s="79"/>
      <c r="EQR1383" s="80"/>
      <c r="EQS1383" s="28"/>
      <c r="EQT1383" s="28" t="s">
        <v>23</v>
      </c>
      <c r="EQU1383" s="28"/>
      <c r="EQV1383" s="28"/>
      <c r="EQW1383" s="29"/>
      <c r="EQX1383" s="28"/>
      <c r="EQY1383" s="29"/>
      <c r="EQZ1383" s="28"/>
      <c r="ERA1383" s="29"/>
      <c r="ERB1383" s="28"/>
      <c r="ERC1383" s="29"/>
      <c r="ERD1383" s="79"/>
      <c r="FAN1383" s="80"/>
      <c r="FAO1383" s="28"/>
      <c r="FAP1383" s="28" t="s">
        <v>23</v>
      </c>
      <c r="FAQ1383" s="28"/>
      <c r="FAR1383" s="28"/>
      <c r="FAS1383" s="29"/>
      <c r="FAT1383" s="28"/>
      <c r="FAU1383" s="29"/>
      <c r="FAV1383" s="28"/>
      <c r="FAW1383" s="29"/>
      <c r="FAX1383" s="28"/>
      <c r="FAY1383" s="29"/>
      <c r="FAZ1383" s="79"/>
      <c r="FKJ1383" s="80"/>
      <c r="FKK1383" s="28"/>
      <c r="FKL1383" s="28" t="s">
        <v>23</v>
      </c>
      <c r="FKM1383" s="28"/>
      <c r="FKN1383" s="28"/>
      <c r="FKO1383" s="29"/>
      <c r="FKP1383" s="28"/>
      <c r="FKQ1383" s="29"/>
      <c r="FKR1383" s="28"/>
      <c r="FKS1383" s="29"/>
      <c r="FKT1383" s="28"/>
      <c r="FKU1383" s="29"/>
      <c r="FKV1383" s="79"/>
      <c r="FUF1383" s="80"/>
      <c r="FUG1383" s="28"/>
      <c r="FUH1383" s="28" t="s">
        <v>23</v>
      </c>
      <c r="FUI1383" s="28"/>
      <c r="FUJ1383" s="28"/>
      <c r="FUK1383" s="29"/>
      <c r="FUL1383" s="28"/>
      <c r="FUM1383" s="29"/>
      <c r="FUN1383" s="28"/>
      <c r="FUO1383" s="29"/>
      <c r="FUP1383" s="28"/>
      <c r="FUQ1383" s="29"/>
      <c r="FUR1383" s="79"/>
      <c r="GEB1383" s="80"/>
      <c r="GEC1383" s="28"/>
      <c r="GED1383" s="28" t="s">
        <v>23</v>
      </c>
      <c r="GEE1383" s="28"/>
      <c r="GEF1383" s="28"/>
      <c r="GEG1383" s="29"/>
      <c r="GEH1383" s="28"/>
      <c r="GEI1383" s="29"/>
      <c r="GEJ1383" s="28"/>
      <c r="GEK1383" s="29"/>
      <c r="GEL1383" s="28"/>
      <c r="GEM1383" s="29"/>
      <c r="GEN1383" s="79"/>
      <c r="GNX1383" s="80"/>
      <c r="GNY1383" s="28"/>
      <c r="GNZ1383" s="28" t="s">
        <v>23</v>
      </c>
      <c r="GOA1383" s="28"/>
      <c r="GOB1383" s="28"/>
      <c r="GOC1383" s="29"/>
      <c r="GOD1383" s="28"/>
      <c r="GOE1383" s="29"/>
      <c r="GOF1383" s="28"/>
      <c r="GOG1383" s="29"/>
      <c r="GOH1383" s="28"/>
      <c r="GOI1383" s="29"/>
      <c r="GOJ1383" s="79"/>
      <c r="GXT1383" s="80"/>
      <c r="GXU1383" s="28"/>
      <c r="GXV1383" s="28" t="s">
        <v>23</v>
      </c>
      <c r="GXW1383" s="28"/>
      <c r="GXX1383" s="28"/>
      <c r="GXY1383" s="29"/>
      <c r="GXZ1383" s="28"/>
      <c r="GYA1383" s="29"/>
      <c r="GYB1383" s="28"/>
      <c r="GYC1383" s="29"/>
      <c r="GYD1383" s="28"/>
      <c r="GYE1383" s="29"/>
      <c r="GYF1383" s="79"/>
      <c r="HHP1383" s="80"/>
      <c r="HHQ1383" s="28"/>
      <c r="HHR1383" s="28" t="s">
        <v>23</v>
      </c>
      <c r="HHS1383" s="28"/>
      <c r="HHT1383" s="28"/>
      <c r="HHU1383" s="29"/>
      <c r="HHV1383" s="28"/>
      <c r="HHW1383" s="29"/>
      <c r="HHX1383" s="28"/>
      <c r="HHY1383" s="29"/>
      <c r="HHZ1383" s="28"/>
      <c r="HIA1383" s="29"/>
      <c r="HIB1383" s="79"/>
      <c r="HRL1383" s="80"/>
      <c r="HRM1383" s="28"/>
      <c r="HRN1383" s="28" t="s">
        <v>23</v>
      </c>
      <c r="HRO1383" s="28"/>
      <c r="HRP1383" s="28"/>
      <c r="HRQ1383" s="29"/>
      <c r="HRR1383" s="28"/>
      <c r="HRS1383" s="29"/>
      <c r="HRT1383" s="28"/>
      <c r="HRU1383" s="29"/>
      <c r="HRV1383" s="28"/>
      <c r="HRW1383" s="29"/>
      <c r="HRX1383" s="79"/>
      <c r="IBH1383" s="80"/>
      <c r="IBI1383" s="28"/>
      <c r="IBJ1383" s="28" t="s">
        <v>23</v>
      </c>
      <c r="IBK1383" s="28"/>
      <c r="IBL1383" s="28"/>
      <c r="IBM1383" s="29"/>
      <c r="IBN1383" s="28"/>
      <c r="IBO1383" s="29"/>
      <c r="IBP1383" s="28"/>
      <c r="IBQ1383" s="29"/>
      <c r="IBR1383" s="28"/>
      <c r="IBS1383" s="29"/>
      <c r="IBT1383" s="79"/>
      <c r="ILD1383" s="80"/>
      <c r="ILE1383" s="28"/>
      <c r="ILF1383" s="28" t="s">
        <v>23</v>
      </c>
      <c r="ILG1383" s="28"/>
      <c r="ILH1383" s="28"/>
      <c r="ILI1383" s="29"/>
      <c r="ILJ1383" s="28"/>
      <c r="ILK1383" s="29"/>
      <c r="ILL1383" s="28"/>
      <c r="ILM1383" s="29"/>
      <c r="ILN1383" s="28"/>
      <c r="ILO1383" s="29"/>
      <c r="ILP1383" s="79"/>
      <c r="IUZ1383" s="80"/>
      <c r="IVA1383" s="28"/>
      <c r="IVB1383" s="28" t="s">
        <v>23</v>
      </c>
      <c r="IVC1383" s="28"/>
      <c r="IVD1383" s="28"/>
      <c r="IVE1383" s="29"/>
      <c r="IVF1383" s="28"/>
      <c r="IVG1383" s="29"/>
      <c r="IVH1383" s="28"/>
      <c r="IVI1383" s="29"/>
      <c r="IVJ1383" s="28"/>
      <c r="IVK1383" s="29"/>
      <c r="IVL1383" s="79"/>
      <c r="JEV1383" s="80"/>
      <c r="JEW1383" s="28"/>
      <c r="JEX1383" s="28" t="s">
        <v>23</v>
      </c>
      <c r="JEY1383" s="28"/>
      <c r="JEZ1383" s="28"/>
      <c r="JFA1383" s="29"/>
      <c r="JFB1383" s="28"/>
      <c r="JFC1383" s="29"/>
      <c r="JFD1383" s="28"/>
      <c r="JFE1383" s="29"/>
      <c r="JFF1383" s="28"/>
      <c r="JFG1383" s="29"/>
      <c r="JFH1383" s="79"/>
      <c r="JOR1383" s="80"/>
      <c r="JOS1383" s="28"/>
      <c r="JOT1383" s="28" t="s">
        <v>23</v>
      </c>
      <c r="JOU1383" s="28"/>
      <c r="JOV1383" s="28"/>
      <c r="JOW1383" s="29"/>
      <c r="JOX1383" s="28"/>
      <c r="JOY1383" s="29"/>
      <c r="JOZ1383" s="28"/>
      <c r="JPA1383" s="29"/>
      <c r="JPB1383" s="28"/>
      <c r="JPC1383" s="29"/>
      <c r="JPD1383" s="79"/>
      <c r="JYN1383" s="80"/>
      <c r="JYO1383" s="28"/>
      <c r="JYP1383" s="28" t="s">
        <v>23</v>
      </c>
      <c r="JYQ1383" s="28"/>
      <c r="JYR1383" s="28"/>
      <c r="JYS1383" s="29"/>
      <c r="JYT1383" s="28"/>
      <c r="JYU1383" s="29"/>
      <c r="JYV1383" s="28"/>
      <c r="JYW1383" s="29"/>
      <c r="JYX1383" s="28"/>
      <c r="JYY1383" s="29"/>
      <c r="JYZ1383" s="79"/>
      <c r="KIJ1383" s="80"/>
      <c r="KIK1383" s="28"/>
      <c r="KIL1383" s="28" t="s">
        <v>23</v>
      </c>
      <c r="KIM1383" s="28"/>
      <c r="KIN1383" s="28"/>
      <c r="KIO1383" s="29"/>
      <c r="KIP1383" s="28"/>
      <c r="KIQ1383" s="29"/>
      <c r="KIR1383" s="28"/>
      <c r="KIS1383" s="29"/>
      <c r="KIT1383" s="28"/>
      <c r="KIU1383" s="29"/>
      <c r="KIV1383" s="79"/>
      <c r="KSF1383" s="80"/>
      <c r="KSG1383" s="28"/>
      <c r="KSH1383" s="28" t="s">
        <v>23</v>
      </c>
      <c r="KSI1383" s="28"/>
      <c r="KSJ1383" s="28"/>
      <c r="KSK1383" s="29"/>
      <c r="KSL1383" s="28"/>
      <c r="KSM1383" s="29"/>
      <c r="KSN1383" s="28"/>
      <c r="KSO1383" s="29"/>
      <c r="KSP1383" s="28"/>
      <c r="KSQ1383" s="29"/>
      <c r="KSR1383" s="79"/>
      <c r="LCB1383" s="80"/>
      <c r="LCC1383" s="28"/>
      <c r="LCD1383" s="28" t="s">
        <v>23</v>
      </c>
      <c r="LCE1383" s="28"/>
      <c r="LCF1383" s="28"/>
      <c r="LCG1383" s="29"/>
      <c r="LCH1383" s="28"/>
      <c r="LCI1383" s="29"/>
      <c r="LCJ1383" s="28"/>
      <c r="LCK1383" s="29"/>
      <c r="LCL1383" s="28"/>
      <c r="LCM1383" s="29"/>
      <c r="LCN1383" s="79"/>
      <c r="LLX1383" s="80"/>
      <c r="LLY1383" s="28"/>
      <c r="LLZ1383" s="28" t="s">
        <v>23</v>
      </c>
      <c r="LMA1383" s="28"/>
      <c r="LMB1383" s="28"/>
      <c r="LMC1383" s="29"/>
      <c r="LMD1383" s="28"/>
      <c r="LME1383" s="29"/>
      <c r="LMF1383" s="28"/>
      <c r="LMG1383" s="29"/>
      <c r="LMH1383" s="28"/>
      <c r="LMI1383" s="29"/>
      <c r="LMJ1383" s="79"/>
      <c r="LVT1383" s="80"/>
      <c r="LVU1383" s="28"/>
      <c r="LVV1383" s="28" t="s">
        <v>23</v>
      </c>
      <c r="LVW1383" s="28"/>
      <c r="LVX1383" s="28"/>
      <c r="LVY1383" s="29"/>
      <c r="LVZ1383" s="28"/>
      <c r="LWA1383" s="29"/>
      <c r="LWB1383" s="28"/>
      <c r="LWC1383" s="29"/>
      <c r="LWD1383" s="28"/>
      <c r="LWE1383" s="29"/>
      <c r="LWF1383" s="79"/>
      <c r="MFP1383" s="80"/>
      <c r="MFQ1383" s="28"/>
      <c r="MFR1383" s="28" t="s">
        <v>23</v>
      </c>
      <c r="MFS1383" s="28"/>
      <c r="MFT1383" s="28"/>
      <c r="MFU1383" s="29"/>
      <c r="MFV1383" s="28"/>
      <c r="MFW1383" s="29"/>
      <c r="MFX1383" s="28"/>
      <c r="MFY1383" s="29"/>
      <c r="MFZ1383" s="28"/>
      <c r="MGA1383" s="29"/>
      <c r="MGB1383" s="79"/>
      <c r="MPL1383" s="80"/>
      <c r="MPM1383" s="28"/>
      <c r="MPN1383" s="28" t="s">
        <v>23</v>
      </c>
      <c r="MPO1383" s="28"/>
      <c r="MPP1383" s="28"/>
      <c r="MPQ1383" s="29"/>
      <c r="MPR1383" s="28"/>
      <c r="MPS1383" s="29"/>
      <c r="MPT1383" s="28"/>
      <c r="MPU1383" s="29"/>
      <c r="MPV1383" s="28"/>
      <c r="MPW1383" s="29"/>
      <c r="MPX1383" s="79"/>
      <c r="MZH1383" s="80"/>
      <c r="MZI1383" s="28"/>
      <c r="MZJ1383" s="28" t="s">
        <v>23</v>
      </c>
      <c r="MZK1383" s="28"/>
      <c r="MZL1383" s="28"/>
      <c r="MZM1383" s="29"/>
      <c r="MZN1383" s="28"/>
      <c r="MZO1383" s="29"/>
      <c r="MZP1383" s="28"/>
      <c r="MZQ1383" s="29"/>
      <c r="MZR1383" s="28"/>
      <c r="MZS1383" s="29"/>
      <c r="MZT1383" s="79"/>
      <c r="NJD1383" s="80"/>
      <c r="NJE1383" s="28"/>
      <c r="NJF1383" s="28" t="s">
        <v>23</v>
      </c>
      <c r="NJG1383" s="28"/>
      <c r="NJH1383" s="28"/>
      <c r="NJI1383" s="29"/>
      <c r="NJJ1383" s="28"/>
      <c r="NJK1383" s="29"/>
      <c r="NJL1383" s="28"/>
      <c r="NJM1383" s="29"/>
      <c r="NJN1383" s="28"/>
      <c r="NJO1383" s="29"/>
      <c r="NJP1383" s="79"/>
      <c r="NSZ1383" s="80"/>
      <c r="NTA1383" s="28"/>
      <c r="NTB1383" s="28" t="s">
        <v>23</v>
      </c>
      <c r="NTC1383" s="28"/>
      <c r="NTD1383" s="28"/>
      <c r="NTE1383" s="29"/>
      <c r="NTF1383" s="28"/>
      <c r="NTG1383" s="29"/>
      <c r="NTH1383" s="28"/>
      <c r="NTI1383" s="29"/>
      <c r="NTJ1383" s="28"/>
      <c r="NTK1383" s="29"/>
      <c r="NTL1383" s="79"/>
      <c r="OCV1383" s="80"/>
      <c r="OCW1383" s="28"/>
      <c r="OCX1383" s="28" t="s">
        <v>23</v>
      </c>
      <c r="OCY1383" s="28"/>
      <c r="OCZ1383" s="28"/>
      <c r="ODA1383" s="29"/>
      <c r="ODB1383" s="28"/>
      <c r="ODC1383" s="29"/>
      <c r="ODD1383" s="28"/>
      <c r="ODE1383" s="29"/>
      <c r="ODF1383" s="28"/>
      <c r="ODG1383" s="29"/>
      <c r="ODH1383" s="79"/>
      <c r="OMR1383" s="80"/>
      <c r="OMS1383" s="28"/>
      <c r="OMT1383" s="28" t="s">
        <v>23</v>
      </c>
      <c r="OMU1383" s="28"/>
      <c r="OMV1383" s="28"/>
      <c r="OMW1383" s="29"/>
      <c r="OMX1383" s="28"/>
      <c r="OMY1383" s="29"/>
      <c r="OMZ1383" s="28"/>
      <c r="ONA1383" s="29"/>
      <c r="ONB1383" s="28"/>
      <c r="ONC1383" s="29"/>
      <c r="OND1383" s="79"/>
      <c r="OWN1383" s="80"/>
      <c r="OWO1383" s="28"/>
      <c r="OWP1383" s="28" t="s">
        <v>23</v>
      </c>
      <c r="OWQ1383" s="28"/>
      <c r="OWR1383" s="28"/>
      <c r="OWS1383" s="29"/>
      <c r="OWT1383" s="28"/>
      <c r="OWU1383" s="29"/>
      <c r="OWV1383" s="28"/>
      <c r="OWW1383" s="29"/>
      <c r="OWX1383" s="28"/>
      <c r="OWY1383" s="29"/>
      <c r="OWZ1383" s="79"/>
      <c r="PGJ1383" s="80"/>
      <c r="PGK1383" s="28"/>
      <c r="PGL1383" s="28" t="s">
        <v>23</v>
      </c>
      <c r="PGM1383" s="28"/>
      <c r="PGN1383" s="28"/>
      <c r="PGO1383" s="29"/>
      <c r="PGP1383" s="28"/>
      <c r="PGQ1383" s="29"/>
      <c r="PGR1383" s="28"/>
      <c r="PGS1383" s="29"/>
      <c r="PGT1383" s="28"/>
      <c r="PGU1383" s="29"/>
      <c r="PGV1383" s="79"/>
      <c r="PQF1383" s="80"/>
      <c r="PQG1383" s="28"/>
      <c r="PQH1383" s="28" t="s">
        <v>23</v>
      </c>
      <c r="PQI1383" s="28"/>
      <c r="PQJ1383" s="28"/>
      <c r="PQK1383" s="29"/>
      <c r="PQL1383" s="28"/>
      <c r="PQM1383" s="29"/>
      <c r="PQN1383" s="28"/>
      <c r="PQO1383" s="29"/>
      <c r="PQP1383" s="28"/>
      <c r="PQQ1383" s="29"/>
      <c r="PQR1383" s="79"/>
      <c r="QAB1383" s="80"/>
      <c r="QAC1383" s="28"/>
      <c r="QAD1383" s="28" t="s">
        <v>23</v>
      </c>
      <c r="QAE1383" s="28"/>
      <c r="QAF1383" s="28"/>
      <c r="QAG1383" s="29"/>
      <c r="QAH1383" s="28"/>
      <c r="QAI1383" s="29"/>
      <c r="QAJ1383" s="28"/>
      <c r="QAK1383" s="29"/>
      <c r="QAL1383" s="28"/>
      <c r="QAM1383" s="29"/>
      <c r="QAN1383" s="79"/>
      <c r="QJX1383" s="80"/>
      <c r="QJY1383" s="28"/>
      <c r="QJZ1383" s="28" t="s">
        <v>23</v>
      </c>
      <c r="QKA1383" s="28"/>
      <c r="QKB1383" s="28"/>
      <c r="QKC1383" s="29"/>
      <c r="QKD1383" s="28"/>
      <c r="QKE1383" s="29"/>
      <c r="QKF1383" s="28"/>
      <c r="QKG1383" s="29"/>
      <c r="QKH1383" s="28"/>
      <c r="QKI1383" s="29"/>
      <c r="QKJ1383" s="79"/>
      <c r="QTT1383" s="80"/>
      <c r="QTU1383" s="28"/>
      <c r="QTV1383" s="28" t="s">
        <v>23</v>
      </c>
      <c r="QTW1383" s="28"/>
      <c r="QTX1383" s="28"/>
      <c r="QTY1383" s="29"/>
      <c r="QTZ1383" s="28"/>
      <c r="QUA1383" s="29"/>
      <c r="QUB1383" s="28"/>
      <c r="QUC1383" s="29"/>
      <c r="QUD1383" s="28"/>
      <c r="QUE1383" s="29"/>
      <c r="QUF1383" s="79"/>
      <c r="RDP1383" s="80"/>
      <c r="RDQ1383" s="28"/>
      <c r="RDR1383" s="28" t="s">
        <v>23</v>
      </c>
      <c r="RDS1383" s="28"/>
      <c r="RDT1383" s="28"/>
      <c r="RDU1383" s="29"/>
      <c r="RDV1383" s="28"/>
      <c r="RDW1383" s="29"/>
      <c r="RDX1383" s="28"/>
      <c r="RDY1383" s="29"/>
      <c r="RDZ1383" s="28"/>
      <c r="REA1383" s="29"/>
      <c r="REB1383" s="79"/>
      <c r="RNL1383" s="80"/>
      <c r="RNM1383" s="28"/>
      <c r="RNN1383" s="28" t="s">
        <v>23</v>
      </c>
      <c r="RNO1383" s="28"/>
      <c r="RNP1383" s="28"/>
      <c r="RNQ1383" s="29"/>
      <c r="RNR1383" s="28"/>
      <c r="RNS1383" s="29"/>
      <c r="RNT1383" s="28"/>
      <c r="RNU1383" s="29"/>
      <c r="RNV1383" s="28"/>
      <c r="RNW1383" s="29"/>
      <c r="RNX1383" s="79"/>
      <c r="RXH1383" s="80"/>
      <c r="RXI1383" s="28"/>
      <c r="RXJ1383" s="28" t="s">
        <v>23</v>
      </c>
      <c r="RXK1383" s="28"/>
      <c r="RXL1383" s="28"/>
      <c r="RXM1383" s="29"/>
      <c r="RXN1383" s="28"/>
      <c r="RXO1383" s="29"/>
      <c r="RXP1383" s="28"/>
      <c r="RXQ1383" s="29"/>
      <c r="RXR1383" s="28"/>
      <c r="RXS1383" s="29"/>
      <c r="RXT1383" s="79"/>
      <c r="SHD1383" s="80"/>
      <c r="SHE1383" s="28"/>
      <c r="SHF1383" s="28" t="s">
        <v>23</v>
      </c>
      <c r="SHG1383" s="28"/>
      <c r="SHH1383" s="28"/>
      <c r="SHI1383" s="29"/>
      <c r="SHJ1383" s="28"/>
      <c r="SHK1383" s="29"/>
      <c r="SHL1383" s="28"/>
      <c r="SHM1383" s="29"/>
      <c r="SHN1383" s="28"/>
      <c r="SHO1383" s="29"/>
      <c r="SHP1383" s="79"/>
      <c r="SQZ1383" s="80"/>
      <c r="SRA1383" s="28"/>
      <c r="SRB1383" s="28" t="s">
        <v>23</v>
      </c>
      <c r="SRC1383" s="28"/>
      <c r="SRD1383" s="28"/>
      <c r="SRE1383" s="29"/>
      <c r="SRF1383" s="28"/>
      <c r="SRG1383" s="29"/>
      <c r="SRH1383" s="28"/>
      <c r="SRI1383" s="29"/>
      <c r="SRJ1383" s="28"/>
      <c r="SRK1383" s="29"/>
      <c r="SRL1383" s="79"/>
      <c r="TAV1383" s="80"/>
      <c r="TAW1383" s="28"/>
      <c r="TAX1383" s="28" t="s">
        <v>23</v>
      </c>
      <c r="TAY1383" s="28"/>
      <c r="TAZ1383" s="28"/>
      <c r="TBA1383" s="29"/>
      <c r="TBB1383" s="28"/>
      <c r="TBC1383" s="29"/>
      <c r="TBD1383" s="28"/>
      <c r="TBE1383" s="29"/>
      <c r="TBF1383" s="28"/>
      <c r="TBG1383" s="29"/>
      <c r="TBH1383" s="79"/>
      <c r="TKR1383" s="80"/>
      <c r="TKS1383" s="28"/>
      <c r="TKT1383" s="28" t="s">
        <v>23</v>
      </c>
      <c r="TKU1383" s="28"/>
      <c r="TKV1383" s="28"/>
      <c r="TKW1383" s="29"/>
      <c r="TKX1383" s="28"/>
      <c r="TKY1383" s="29"/>
      <c r="TKZ1383" s="28"/>
      <c r="TLA1383" s="29"/>
      <c r="TLB1383" s="28"/>
      <c r="TLC1383" s="29"/>
      <c r="TLD1383" s="79"/>
      <c r="TUN1383" s="80"/>
      <c r="TUO1383" s="28"/>
      <c r="TUP1383" s="28" t="s">
        <v>23</v>
      </c>
      <c r="TUQ1383" s="28"/>
      <c r="TUR1383" s="28"/>
      <c r="TUS1383" s="29"/>
      <c r="TUT1383" s="28"/>
      <c r="TUU1383" s="29"/>
      <c r="TUV1383" s="28"/>
      <c r="TUW1383" s="29"/>
      <c r="TUX1383" s="28"/>
      <c r="TUY1383" s="29"/>
      <c r="TUZ1383" s="79"/>
      <c r="UEJ1383" s="80"/>
      <c r="UEK1383" s="28"/>
      <c r="UEL1383" s="28" t="s">
        <v>23</v>
      </c>
      <c r="UEM1383" s="28"/>
      <c r="UEN1383" s="28"/>
      <c r="UEO1383" s="29"/>
      <c r="UEP1383" s="28"/>
      <c r="UEQ1383" s="29"/>
      <c r="UER1383" s="28"/>
      <c r="UES1383" s="29"/>
      <c r="UET1383" s="28"/>
      <c r="UEU1383" s="29"/>
      <c r="UEV1383" s="79"/>
      <c r="UOF1383" s="80"/>
      <c r="UOG1383" s="28"/>
      <c r="UOH1383" s="28" t="s">
        <v>23</v>
      </c>
      <c r="UOI1383" s="28"/>
      <c r="UOJ1383" s="28"/>
      <c r="UOK1383" s="29"/>
      <c r="UOL1383" s="28"/>
      <c r="UOM1383" s="29"/>
      <c r="UON1383" s="28"/>
      <c r="UOO1383" s="29"/>
      <c r="UOP1383" s="28"/>
      <c r="UOQ1383" s="29"/>
      <c r="UOR1383" s="79"/>
      <c r="UYB1383" s="80"/>
      <c r="UYC1383" s="28"/>
      <c r="UYD1383" s="28" t="s">
        <v>23</v>
      </c>
      <c r="UYE1383" s="28"/>
      <c r="UYF1383" s="28"/>
      <c r="UYG1383" s="29"/>
      <c r="UYH1383" s="28"/>
      <c r="UYI1383" s="29"/>
      <c r="UYJ1383" s="28"/>
      <c r="UYK1383" s="29"/>
      <c r="UYL1383" s="28"/>
      <c r="UYM1383" s="29"/>
      <c r="UYN1383" s="79"/>
      <c r="VHX1383" s="80"/>
      <c r="VHY1383" s="28"/>
      <c r="VHZ1383" s="28" t="s">
        <v>23</v>
      </c>
      <c r="VIA1383" s="28"/>
      <c r="VIB1383" s="28"/>
      <c r="VIC1383" s="29"/>
      <c r="VID1383" s="28"/>
      <c r="VIE1383" s="29"/>
      <c r="VIF1383" s="28"/>
      <c r="VIG1383" s="29"/>
      <c r="VIH1383" s="28"/>
      <c r="VII1383" s="29"/>
      <c r="VIJ1383" s="79"/>
      <c r="VRT1383" s="80"/>
      <c r="VRU1383" s="28"/>
      <c r="VRV1383" s="28" t="s">
        <v>23</v>
      </c>
      <c r="VRW1383" s="28"/>
      <c r="VRX1383" s="28"/>
      <c r="VRY1383" s="29"/>
      <c r="VRZ1383" s="28"/>
      <c r="VSA1383" s="29"/>
      <c r="VSB1383" s="28"/>
      <c r="VSC1383" s="29"/>
      <c r="VSD1383" s="28"/>
      <c r="VSE1383" s="29"/>
      <c r="VSF1383" s="79"/>
      <c r="WBP1383" s="80"/>
      <c r="WBQ1383" s="28"/>
      <c r="WBR1383" s="28" t="s">
        <v>23</v>
      </c>
      <c r="WBS1383" s="28"/>
      <c r="WBT1383" s="28"/>
      <c r="WBU1383" s="29"/>
      <c r="WBV1383" s="28"/>
      <c r="WBW1383" s="29"/>
      <c r="WBX1383" s="28"/>
      <c r="WBY1383" s="29"/>
      <c r="WBZ1383" s="28"/>
      <c r="WCA1383" s="29"/>
      <c r="WCB1383" s="79"/>
      <c r="WLL1383" s="80"/>
      <c r="WLM1383" s="28"/>
      <c r="WLN1383" s="28" t="s">
        <v>23</v>
      </c>
      <c r="WLO1383" s="28"/>
      <c r="WLP1383" s="28"/>
      <c r="WLQ1383" s="29"/>
      <c r="WLR1383" s="28"/>
      <c r="WLS1383" s="29"/>
      <c r="WLT1383" s="28"/>
      <c r="WLU1383" s="29"/>
      <c r="WLV1383" s="28"/>
      <c r="WLW1383" s="29"/>
      <c r="WLX1383" s="79"/>
      <c r="WVH1383" s="80"/>
      <c r="WVI1383" s="28"/>
      <c r="WVJ1383" s="28" t="s">
        <v>23</v>
      </c>
      <c r="WVK1383" s="28"/>
      <c r="WVL1383" s="28"/>
      <c r="WVM1383" s="29"/>
      <c r="WVN1383" s="28"/>
      <c r="WVO1383" s="29"/>
      <c r="WVP1383" s="28"/>
      <c r="WVQ1383" s="29"/>
      <c r="WVR1383" s="28"/>
      <c r="WVS1383" s="29"/>
      <c r="WVT1383" s="79"/>
    </row>
    <row r="1384" spans="1:16141" s="32" customFormat="1" ht="16.5" x14ac:dyDescent="0.35">
      <c r="A1384" s="80" t="s">
        <v>1066</v>
      </c>
      <c r="B1384" s="226" t="s">
        <v>39</v>
      </c>
      <c r="C1384" s="194" t="s">
        <v>1129</v>
      </c>
      <c r="D1384" s="28" t="s">
        <v>37</v>
      </c>
      <c r="E1384" s="28"/>
      <c r="F1384" s="33">
        <v>124</v>
      </c>
      <c r="G1384" s="33">
        <v>14.40677966101695</v>
      </c>
      <c r="H1384" s="29">
        <v>1786.4406779661017</v>
      </c>
      <c r="I1384" s="28"/>
      <c r="J1384" s="29"/>
      <c r="K1384" s="28"/>
      <c r="L1384" s="29"/>
      <c r="M1384" s="79">
        <f>H1384+J1384+L1384</f>
        <v>1786.4406779661017</v>
      </c>
      <c r="IV1384" s="80"/>
      <c r="IW1384" s="28" t="s">
        <v>653</v>
      </c>
      <c r="IX1384" s="194" t="s">
        <v>654</v>
      </c>
      <c r="IY1384" s="28" t="s">
        <v>37</v>
      </c>
      <c r="IZ1384" s="28"/>
      <c r="JA1384" s="29">
        <f>JA1380</f>
        <v>2</v>
      </c>
      <c r="JB1384" s="29">
        <f>15/1.18</f>
        <v>12.711864406779661</v>
      </c>
      <c r="JC1384" s="29">
        <f>JA1384*JB1384</f>
        <v>25.423728813559322</v>
      </c>
      <c r="JD1384" s="28"/>
      <c r="JE1384" s="29"/>
      <c r="JF1384" s="28"/>
      <c r="JG1384" s="29"/>
      <c r="JH1384" s="79">
        <f>JC1384+JE1384+JG1384</f>
        <v>25.423728813559322</v>
      </c>
      <c r="SR1384" s="80"/>
      <c r="SS1384" s="28" t="s">
        <v>653</v>
      </c>
      <c r="ST1384" s="194" t="s">
        <v>654</v>
      </c>
      <c r="SU1384" s="28" t="s">
        <v>37</v>
      </c>
      <c r="SV1384" s="28"/>
      <c r="SW1384" s="29">
        <f>SW1380</f>
        <v>2</v>
      </c>
      <c r="SX1384" s="29">
        <f>15/1.18</f>
        <v>12.711864406779661</v>
      </c>
      <c r="SY1384" s="29">
        <f>SW1384*SX1384</f>
        <v>25.423728813559322</v>
      </c>
      <c r="SZ1384" s="28"/>
      <c r="TA1384" s="29"/>
      <c r="TB1384" s="28"/>
      <c r="TC1384" s="29"/>
      <c r="TD1384" s="79">
        <f>SY1384+TA1384+TC1384</f>
        <v>25.423728813559322</v>
      </c>
      <c r="ACN1384" s="80"/>
      <c r="ACO1384" s="28" t="s">
        <v>653</v>
      </c>
      <c r="ACP1384" s="194" t="s">
        <v>654</v>
      </c>
      <c r="ACQ1384" s="28" t="s">
        <v>37</v>
      </c>
      <c r="ACR1384" s="28"/>
      <c r="ACS1384" s="29">
        <f>ACS1380</f>
        <v>2</v>
      </c>
      <c r="ACT1384" s="29">
        <f>15/1.18</f>
        <v>12.711864406779661</v>
      </c>
      <c r="ACU1384" s="29">
        <f>ACS1384*ACT1384</f>
        <v>25.423728813559322</v>
      </c>
      <c r="ACV1384" s="28"/>
      <c r="ACW1384" s="29"/>
      <c r="ACX1384" s="28"/>
      <c r="ACY1384" s="29"/>
      <c r="ACZ1384" s="79">
        <f>ACU1384+ACW1384+ACY1384</f>
        <v>25.423728813559322</v>
      </c>
      <c r="AMJ1384" s="80"/>
      <c r="AMK1384" s="28" t="s">
        <v>653</v>
      </c>
      <c r="AML1384" s="194" t="s">
        <v>654</v>
      </c>
      <c r="AMM1384" s="28" t="s">
        <v>37</v>
      </c>
      <c r="AMN1384" s="28"/>
      <c r="AMO1384" s="29">
        <f>AMO1380</f>
        <v>2</v>
      </c>
      <c r="AMP1384" s="29">
        <f>15/1.18</f>
        <v>12.711864406779661</v>
      </c>
      <c r="AMQ1384" s="29">
        <f>AMO1384*AMP1384</f>
        <v>25.423728813559322</v>
      </c>
      <c r="AMR1384" s="28"/>
      <c r="AMS1384" s="29"/>
      <c r="AMT1384" s="28"/>
      <c r="AMU1384" s="29"/>
      <c r="AMV1384" s="79">
        <f>AMQ1384+AMS1384+AMU1384</f>
        <v>25.423728813559322</v>
      </c>
      <c r="AWF1384" s="80"/>
      <c r="AWG1384" s="28" t="s">
        <v>653</v>
      </c>
      <c r="AWH1384" s="194" t="s">
        <v>654</v>
      </c>
      <c r="AWI1384" s="28" t="s">
        <v>37</v>
      </c>
      <c r="AWJ1384" s="28"/>
      <c r="AWK1384" s="29">
        <f>AWK1380</f>
        <v>2</v>
      </c>
      <c r="AWL1384" s="29">
        <f>15/1.18</f>
        <v>12.711864406779661</v>
      </c>
      <c r="AWM1384" s="29">
        <f>AWK1384*AWL1384</f>
        <v>25.423728813559322</v>
      </c>
      <c r="AWN1384" s="28"/>
      <c r="AWO1384" s="29"/>
      <c r="AWP1384" s="28"/>
      <c r="AWQ1384" s="29"/>
      <c r="AWR1384" s="79">
        <f>AWM1384+AWO1384+AWQ1384</f>
        <v>25.423728813559322</v>
      </c>
      <c r="BGB1384" s="80"/>
      <c r="BGC1384" s="28" t="s">
        <v>653</v>
      </c>
      <c r="BGD1384" s="194" t="s">
        <v>654</v>
      </c>
      <c r="BGE1384" s="28" t="s">
        <v>37</v>
      </c>
      <c r="BGF1384" s="28"/>
      <c r="BGG1384" s="29">
        <f>BGG1380</f>
        <v>2</v>
      </c>
      <c r="BGH1384" s="29">
        <f>15/1.18</f>
        <v>12.711864406779661</v>
      </c>
      <c r="BGI1384" s="29">
        <f>BGG1384*BGH1384</f>
        <v>25.423728813559322</v>
      </c>
      <c r="BGJ1384" s="28"/>
      <c r="BGK1384" s="29"/>
      <c r="BGL1384" s="28"/>
      <c r="BGM1384" s="29"/>
      <c r="BGN1384" s="79">
        <f>BGI1384+BGK1384+BGM1384</f>
        <v>25.423728813559322</v>
      </c>
      <c r="BPX1384" s="80"/>
      <c r="BPY1384" s="28" t="s">
        <v>653</v>
      </c>
      <c r="BPZ1384" s="194" t="s">
        <v>654</v>
      </c>
      <c r="BQA1384" s="28" t="s">
        <v>37</v>
      </c>
      <c r="BQB1384" s="28"/>
      <c r="BQC1384" s="29">
        <f>BQC1380</f>
        <v>2</v>
      </c>
      <c r="BQD1384" s="29">
        <f>15/1.18</f>
        <v>12.711864406779661</v>
      </c>
      <c r="BQE1384" s="29">
        <f>BQC1384*BQD1384</f>
        <v>25.423728813559322</v>
      </c>
      <c r="BQF1384" s="28"/>
      <c r="BQG1384" s="29"/>
      <c r="BQH1384" s="28"/>
      <c r="BQI1384" s="29"/>
      <c r="BQJ1384" s="79">
        <f>BQE1384+BQG1384+BQI1384</f>
        <v>25.423728813559322</v>
      </c>
      <c r="BZT1384" s="80"/>
      <c r="BZU1384" s="28" t="s">
        <v>653</v>
      </c>
      <c r="BZV1384" s="194" t="s">
        <v>654</v>
      </c>
      <c r="BZW1384" s="28" t="s">
        <v>37</v>
      </c>
      <c r="BZX1384" s="28"/>
      <c r="BZY1384" s="29">
        <f>BZY1380</f>
        <v>2</v>
      </c>
      <c r="BZZ1384" s="29">
        <f>15/1.18</f>
        <v>12.711864406779661</v>
      </c>
      <c r="CAA1384" s="29">
        <f>BZY1384*BZZ1384</f>
        <v>25.423728813559322</v>
      </c>
      <c r="CAB1384" s="28"/>
      <c r="CAC1384" s="29"/>
      <c r="CAD1384" s="28"/>
      <c r="CAE1384" s="29"/>
      <c r="CAF1384" s="79">
        <f>CAA1384+CAC1384+CAE1384</f>
        <v>25.423728813559322</v>
      </c>
      <c r="CJP1384" s="80"/>
      <c r="CJQ1384" s="28" t="s">
        <v>653</v>
      </c>
      <c r="CJR1384" s="194" t="s">
        <v>654</v>
      </c>
      <c r="CJS1384" s="28" t="s">
        <v>37</v>
      </c>
      <c r="CJT1384" s="28"/>
      <c r="CJU1384" s="29">
        <f>CJU1380</f>
        <v>2</v>
      </c>
      <c r="CJV1384" s="29">
        <f>15/1.18</f>
        <v>12.711864406779661</v>
      </c>
      <c r="CJW1384" s="29">
        <f>CJU1384*CJV1384</f>
        <v>25.423728813559322</v>
      </c>
      <c r="CJX1384" s="28"/>
      <c r="CJY1384" s="29"/>
      <c r="CJZ1384" s="28"/>
      <c r="CKA1384" s="29"/>
      <c r="CKB1384" s="79">
        <f>CJW1384+CJY1384+CKA1384</f>
        <v>25.423728813559322</v>
      </c>
      <c r="CTL1384" s="80"/>
      <c r="CTM1384" s="28" t="s">
        <v>653</v>
      </c>
      <c r="CTN1384" s="194" t="s">
        <v>654</v>
      </c>
      <c r="CTO1384" s="28" t="s">
        <v>37</v>
      </c>
      <c r="CTP1384" s="28"/>
      <c r="CTQ1384" s="29">
        <f>CTQ1380</f>
        <v>2</v>
      </c>
      <c r="CTR1384" s="29">
        <f>15/1.18</f>
        <v>12.711864406779661</v>
      </c>
      <c r="CTS1384" s="29">
        <f>CTQ1384*CTR1384</f>
        <v>25.423728813559322</v>
      </c>
      <c r="CTT1384" s="28"/>
      <c r="CTU1384" s="29"/>
      <c r="CTV1384" s="28"/>
      <c r="CTW1384" s="29"/>
      <c r="CTX1384" s="79">
        <f>CTS1384+CTU1384+CTW1384</f>
        <v>25.423728813559322</v>
      </c>
      <c r="DDH1384" s="80"/>
      <c r="DDI1384" s="28" t="s">
        <v>653</v>
      </c>
      <c r="DDJ1384" s="194" t="s">
        <v>654</v>
      </c>
      <c r="DDK1384" s="28" t="s">
        <v>37</v>
      </c>
      <c r="DDL1384" s="28"/>
      <c r="DDM1384" s="29">
        <f>DDM1380</f>
        <v>2</v>
      </c>
      <c r="DDN1384" s="29">
        <f>15/1.18</f>
        <v>12.711864406779661</v>
      </c>
      <c r="DDO1384" s="29">
        <f>DDM1384*DDN1384</f>
        <v>25.423728813559322</v>
      </c>
      <c r="DDP1384" s="28"/>
      <c r="DDQ1384" s="29"/>
      <c r="DDR1384" s="28"/>
      <c r="DDS1384" s="29"/>
      <c r="DDT1384" s="79">
        <f>DDO1384+DDQ1384+DDS1384</f>
        <v>25.423728813559322</v>
      </c>
      <c r="DND1384" s="80"/>
      <c r="DNE1384" s="28" t="s">
        <v>653</v>
      </c>
      <c r="DNF1384" s="194" t="s">
        <v>654</v>
      </c>
      <c r="DNG1384" s="28" t="s">
        <v>37</v>
      </c>
      <c r="DNH1384" s="28"/>
      <c r="DNI1384" s="29">
        <f>DNI1380</f>
        <v>2</v>
      </c>
      <c r="DNJ1384" s="29">
        <f>15/1.18</f>
        <v>12.711864406779661</v>
      </c>
      <c r="DNK1384" s="29">
        <f>DNI1384*DNJ1384</f>
        <v>25.423728813559322</v>
      </c>
      <c r="DNL1384" s="28"/>
      <c r="DNM1384" s="29"/>
      <c r="DNN1384" s="28"/>
      <c r="DNO1384" s="29"/>
      <c r="DNP1384" s="79">
        <f>DNK1384+DNM1384+DNO1384</f>
        <v>25.423728813559322</v>
      </c>
      <c r="DWZ1384" s="80"/>
      <c r="DXA1384" s="28" t="s">
        <v>653</v>
      </c>
      <c r="DXB1384" s="194" t="s">
        <v>654</v>
      </c>
      <c r="DXC1384" s="28" t="s">
        <v>37</v>
      </c>
      <c r="DXD1384" s="28"/>
      <c r="DXE1384" s="29">
        <f>DXE1380</f>
        <v>2</v>
      </c>
      <c r="DXF1384" s="29">
        <f>15/1.18</f>
        <v>12.711864406779661</v>
      </c>
      <c r="DXG1384" s="29">
        <f>DXE1384*DXF1384</f>
        <v>25.423728813559322</v>
      </c>
      <c r="DXH1384" s="28"/>
      <c r="DXI1384" s="29"/>
      <c r="DXJ1384" s="28"/>
      <c r="DXK1384" s="29"/>
      <c r="DXL1384" s="79">
        <f>DXG1384+DXI1384+DXK1384</f>
        <v>25.423728813559322</v>
      </c>
      <c r="EGV1384" s="80"/>
      <c r="EGW1384" s="28" t="s">
        <v>653</v>
      </c>
      <c r="EGX1384" s="194" t="s">
        <v>654</v>
      </c>
      <c r="EGY1384" s="28" t="s">
        <v>37</v>
      </c>
      <c r="EGZ1384" s="28"/>
      <c r="EHA1384" s="29">
        <f>EHA1380</f>
        <v>2</v>
      </c>
      <c r="EHB1384" s="29">
        <f>15/1.18</f>
        <v>12.711864406779661</v>
      </c>
      <c r="EHC1384" s="29">
        <f>EHA1384*EHB1384</f>
        <v>25.423728813559322</v>
      </c>
      <c r="EHD1384" s="28"/>
      <c r="EHE1384" s="29"/>
      <c r="EHF1384" s="28"/>
      <c r="EHG1384" s="29"/>
      <c r="EHH1384" s="79">
        <f>EHC1384+EHE1384+EHG1384</f>
        <v>25.423728813559322</v>
      </c>
      <c r="EQR1384" s="80"/>
      <c r="EQS1384" s="28" t="s">
        <v>653</v>
      </c>
      <c r="EQT1384" s="194" t="s">
        <v>654</v>
      </c>
      <c r="EQU1384" s="28" t="s">
        <v>37</v>
      </c>
      <c r="EQV1384" s="28"/>
      <c r="EQW1384" s="29">
        <f>EQW1380</f>
        <v>2</v>
      </c>
      <c r="EQX1384" s="29">
        <f>15/1.18</f>
        <v>12.711864406779661</v>
      </c>
      <c r="EQY1384" s="29">
        <f>EQW1384*EQX1384</f>
        <v>25.423728813559322</v>
      </c>
      <c r="EQZ1384" s="28"/>
      <c r="ERA1384" s="29"/>
      <c r="ERB1384" s="28"/>
      <c r="ERC1384" s="29"/>
      <c r="ERD1384" s="79">
        <f>EQY1384+ERA1384+ERC1384</f>
        <v>25.423728813559322</v>
      </c>
      <c r="FAN1384" s="80"/>
      <c r="FAO1384" s="28" t="s">
        <v>653</v>
      </c>
      <c r="FAP1384" s="194" t="s">
        <v>654</v>
      </c>
      <c r="FAQ1384" s="28" t="s">
        <v>37</v>
      </c>
      <c r="FAR1384" s="28"/>
      <c r="FAS1384" s="29">
        <f>FAS1380</f>
        <v>2</v>
      </c>
      <c r="FAT1384" s="29">
        <f>15/1.18</f>
        <v>12.711864406779661</v>
      </c>
      <c r="FAU1384" s="29">
        <f>FAS1384*FAT1384</f>
        <v>25.423728813559322</v>
      </c>
      <c r="FAV1384" s="28"/>
      <c r="FAW1384" s="29"/>
      <c r="FAX1384" s="28"/>
      <c r="FAY1384" s="29"/>
      <c r="FAZ1384" s="79">
        <f>FAU1384+FAW1384+FAY1384</f>
        <v>25.423728813559322</v>
      </c>
      <c r="FKJ1384" s="80"/>
      <c r="FKK1384" s="28" t="s">
        <v>653</v>
      </c>
      <c r="FKL1384" s="194" t="s">
        <v>654</v>
      </c>
      <c r="FKM1384" s="28" t="s">
        <v>37</v>
      </c>
      <c r="FKN1384" s="28"/>
      <c r="FKO1384" s="29">
        <f>FKO1380</f>
        <v>2</v>
      </c>
      <c r="FKP1384" s="29">
        <f>15/1.18</f>
        <v>12.711864406779661</v>
      </c>
      <c r="FKQ1384" s="29">
        <f>FKO1384*FKP1384</f>
        <v>25.423728813559322</v>
      </c>
      <c r="FKR1384" s="28"/>
      <c r="FKS1384" s="29"/>
      <c r="FKT1384" s="28"/>
      <c r="FKU1384" s="29"/>
      <c r="FKV1384" s="79">
        <f>FKQ1384+FKS1384+FKU1384</f>
        <v>25.423728813559322</v>
      </c>
      <c r="FUF1384" s="80"/>
      <c r="FUG1384" s="28" t="s">
        <v>653</v>
      </c>
      <c r="FUH1384" s="194" t="s">
        <v>654</v>
      </c>
      <c r="FUI1384" s="28" t="s">
        <v>37</v>
      </c>
      <c r="FUJ1384" s="28"/>
      <c r="FUK1384" s="29">
        <f>FUK1380</f>
        <v>2</v>
      </c>
      <c r="FUL1384" s="29">
        <f>15/1.18</f>
        <v>12.711864406779661</v>
      </c>
      <c r="FUM1384" s="29">
        <f>FUK1384*FUL1384</f>
        <v>25.423728813559322</v>
      </c>
      <c r="FUN1384" s="28"/>
      <c r="FUO1384" s="29"/>
      <c r="FUP1384" s="28"/>
      <c r="FUQ1384" s="29"/>
      <c r="FUR1384" s="79">
        <f>FUM1384+FUO1384+FUQ1384</f>
        <v>25.423728813559322</v>
      </c>
      <c r="GEB1384" s="80"/>
      <c r="GEC1384" s="28" t="s">
        <v>653</v>
      </c>
      <c r="GED1384" s="194" t="s">
        <v>654</v>
      </c>
      <c r="GEE1384" s="28" t="s">
        <v>37</v>
      </c>
      <c r="GEF1384" s="28"/>
      <c r="GEG1384" s="29">
        <f>GEG1380</f>
        <v>2</v>
      </c>
      <c r="GEH1384" s="29">
        <f>15/1.18</f>
        <v>12.711864406779661</v>
      </c>
      <c r="GEI1384" s="29">
        <f>GEG1384*GEH1384</f>
        <v>25.423728813559322</v>
      </c>
      <c r="GEJ1384" s="28"/>
      <c r="GEK1384" s="29"/>
      <c r="GEL1384" s="28"/>
      <c r="GEM1384" s="29"/>
      <c r="GEN1384" s="79">
        <f>GEI1384+GEK1384+GEM1384</f>
        <v>25.423728813559322</v>
      </c>
      <c r="GNX1384" s="80"/>
      <c r="GNY1384" s="28" t="s">
        <v>653</v>
      </c>
      <c r="GNZ1384" s="194" t="s">
        <v>654</v>
      </c>
      <c r="GOA1384" s="28" t="s">
        <v>37</v>
      </c>
      <c r="GOB1384" s="28"/>
      <c r="GOC1384" s="29">
        <f>GOC1380</f>
        <v>2</v>
      </c>
      <c r="GOD1384" s="29">
        <f>15/1.18</f>
        <v>12.711864406779661</v>
      </c>
      <c r="GOE1384" s="29">
        <f>GOC1384*GOD1384</f>
        <v>25.423728813559322</v>
      </c>
      <c r="GOF1384" s="28"/>
      <c r="GOG1384" s="29"/>
      <c r="GOH1384" s="28"/>
      <c r="GOI1384" s="29"/>
      <c r="GOJ1384" s="79">
        <f>GOE1384+GOG1384+GOI1384</f>
        <v>25.423728813559322</v>
      </c>
      <c r="GXT1384" s="80"/>
      <c r="GXU1384" s="28" t="s">
        <v>653</v>
      </c>
      <c r="GXV1384" s="194" t="s">
        <v>654</v>
      </c>
      <c r="GXW1384" s="28" t="s">
        <v>37</v>
      </c>
      <c r="GXX1384" s="28"/>
      <c r="GXY1384" s="29">
        <f>GXY1380</f>
        <v>2</v>
      </c>
      <c r="GXZ1384" s="29">
        <f>15/1.18</f>
        <v>12.711864406779661</v>
      </c>
      <c r="GYA1384" s="29">
        <f>GXY1384*GXZ1384</f>
        <v>25.423728813559322</v>
      </c>
      <c r="GYB1384" s="28"/>
      <c r="GYC1384" s="29"/>
      <c r="GYD1384" s="28"/>
      <c r="GYE1384" s="29"/>
      <c r="GYF1384" s="79">
        <f>GYA1384+GYC1384+GYE1384</f>
        <v>25.423728813559322</v>
      </c>
      <c r="HHP1384" s="80"/>
      <c r="HHQ1384" s="28" t="s">
        <v>653</v>
      </c>
      <c r="HHR1384" s="194" t="s">
        <v>654</v>
      </c>
      <c r="HHS1384" s="28" t="s">
        <v>37</v>
      </c>
      <c r="HHT1384" s="28"/>
      <c r="HHU1384" s="29">
        <f>HHU1380</f>
        <v>2</v>
      </c>
      <c r="HHV1384" s="29">
        <f>15/1.18</f>
        <v>12.711864406779661</v>
      </c>
      <c r="HHW1384" s="29">
        <f>HHU1384*HHV1384</f>
        <v>25.423728813559322</v>
      </c>
      <c r="HHX1384" s="28"/>
      <c r="HHY1384" s="29"/>
      <c r="HHZ1384" s="28"/>
      <c r="HIA1384" s="29"/>
      <c r="HIB1384" s="79">
        <f>HHW1384+HHY1384+HIA1384</f>
        <v>25.423728813559322</v>
      </c>
      <c r="HRL1384" s="80"/>
      <c r="HRM1384" s="28" t="s">
        <v>653</v>
      </c>
      <c r="HRN1384" s="194" t="s">
        <v>654</v>
      </c>
      <c r="HRO1384" s="28" t="s">
        <v>37</v>
      </c>
      <c r="HRP1384" s="28"/>
      <c r="HRQ1384" s="29">
        <f>HRQ1380</f>
        <v>2</v>
      </c>
      <c r="HRR1384" s="29">
        <f>15/1.18</f>
        <v>12.711864406779661</v>
      </c>
      <c r="HRS1384" s="29">
        <f>HRQ1384*HRR1384</f>
        <v>25.423728813559322</v>
      </c>
      <c r="HRT1384" s="28"/>
      <c r="HRU1384" s="29"/>
      <c r="HRV1384" s="28"/>
      <c r="HRW1384" s="29"/>
      <c r="HRX1384" s="79">
        <f>HRS1384+HRU1384+HRW1384</f>
        <v>25.423728813559322</v>
      </c>
      <c r="IBH1384" s="80"/>
      <c r="IBI1384" s="28" t="s">
        <v>653</v>
      </c>
      <c r="IBJ1384" s="194" t="s">
        <v>654</v>
      </c>
      <c r="IBK1384" s="28" t="s">
        <v>37</v>
      </c>
      <c r="IBL1384" s="28"/>
      <c r="IBM1384" s="29">
        <f>IBM1380</f>
        <v>2</v>
      </c>
      <c r="IBN1384" s="29">
        <f>15/1.18</f>
        <v>12.711864406779661</v>
      </c>
      <c r="IBO1384" s="29">
        <f>IBM1384*IBN1384</f>
        <v>25.423728813559322</v>
      </c>
      <c r="IBP1384" s="28"/>
      <c r="IBQ1384" s="29"/>
      <c r="IBR1384" s="28"/>
      <c r="IBS1384" s="29"/>
      <c r="IBT1384" s="79">
        <f>IBO1384+IBQ1384+IBS1384</f>
        <v>25.423728813559322</v>
      </c>
      <c r="ILD1384" s="80"/>
      <c r="ILE1384" s="28" t="s">
        <v>653</v>
      </c>
      <c r="ILF1384" s="194" t="s">
        <v>654</v>
      </c>
      <c r="ILG1384" s="28" t="s">
        <v>37</v>
      </c>
      <c r="ILH1384" s="28"/>
      <c r="ILI1384" s="29">
        <f>ILI1380</f>
        <v>2</v>
      </c>
      <c r="ILJ1384" s="29">
        <f>15/1.18</f>
        <v>12.711864406779661</v>
      </c>
      <c r="ILK1384" s="29">
        <f>ILI1384*ILJ1384</f>
        <v>25.423728813559322</v>
      </c>
      <c r="ILL1384" s="28"/>
      <c r="ILM1384" s="29"/>
      <c r="ILN1384" s="28"/>
      <c r="ILO1384" s="29"/>
      <c r="ILP1384" s="79">
        <f>ILK1384+ILM1384+ILO1384</f>
        <v>25.423728813559322</v>
      </c>
      <c r="IUZ1384" s="80"/>
      <c r="IVA1384" s="28" t="s">
        <v>653</v>
      </c>
      <c r="IVB1384" s="194" t="s">
        <v>654</v>
      </c>
      <c r="IVC1384" s="28" t="s">
        <v>37</v>
      </c>
      <c r="IVD1384" s="28"/>
      <c r="IVE1384" s="29">
        <f>IVE1380</f>
        <v>2</v>
      </c>
      <c r="IVF1384" s="29">
        <f>15/1.18</f>
        <v>12.711864406779661</v>
      </c>
      <c r="IVG1384" s="29">
        <f>IVE1384*IVF1384</f>
        <v>25.423728813559322</v>
      </c>
      <c r="IVH1384" s="28"/>
      <c r="IVI1384" s="29"/>
      <c r="IVJ1384" s="28"/>
      <c r="IVK1384" s="29"/>
      <c r="IVL1384" s="79">
        <f>IVG1384+IVI1384+IVK1384</f>
        <v>25.423728813559322</v>
      </c>
      <c r="JEV1384" s="80"/>
      <c r="JEW1384" s="28" t="s">
        <v>653</v>
      </c>
      <c r="JEX1384" s="194" t="s">
        <v>654</v>
      </c>
      <c r="JEY1384" s="28" t="s">
        <v>37</v>
      </c>
      <c r="JEZ1384" s="28"/>
      <c r="JFA1384" s="29">
        <f>JFA1380</f>
        <v>2</v>
      </c>
      <c r="JFB1384" s="29">
        <f>15/1.18</f>
        <v>12.711864406779661</v>
      </c>
      <c r="JFC1384" s="29">
        <f>JFA1384*JFB1384</f>
        <v>25.423728813559322</v>
      </c>
      <c r="JFD1384" s="28"/>
      <c r="JFE1384" s="29"/>
      <c r="JFF1384" s="28"/>
      <c r="JFG1384" s="29"/>
      <c r="JFH1384" s="79">
        <f>JFC1384+JFE1384+JFG1384</f>
        <v>25.423728813559322</v>
      </c>
      <c r="JOR1384" s="80"/>
      <c r="JOS1384" s="28" t="s">
        <v>653</v>
      </c>
      <c r="JOT1384" s="194" t="s">
        <v>654</v>
      </c>
      <c r="JOU1384" s="28" t="s">
        <v>37</v>
      </c>
      <c r="JOV1384" s="28"/>
      <c r="JOW1384" s="29">
        <f>JOW1380</f>
        <v>2</v>
      </c>
      <c r="JOX1384" s="29">
        <f>15/1.18</f>
        <v>12.711864406779661</v>
      </c>
      <c r="JOY1384" s="29">
        <f>JOW1384*JOX1384</f>
        <v>25.423728813559322</v>
      </c>
      <c r="JOZ1384" s="28"/>
      <c r="JPA1384" s="29"/>
      <c r="JPB1384" s="28"/>
      <c r="JPC1384" s="29"/>
      <c r="JPD1384" s="79">
        <f>JOY1384+JPA1384+JPC1384</f>
        <v>25.423728813559322</v>
      </c>
      <c r="JYN1384" s="80"/>
      <c r="JYO1384" s="28" t="s">
        <v>653</v>
      </c>
      <c r="JYP1384" s="194" t="s">
        <v>654</v>
      </c>
      <c r="JYQ1384" s="28" t="s">
        <v>37</v>
      </c>
      <c r="JYR1384" s="28"/>
      <c r="JYS1384" s="29">
        <f>JYS1380</f>
        <v>2</v>
      </c>
      <c r="JYT1384" s="29">
        <f>15/1.18</f>
        <v>12.711864406779661</v>
      </c>
      <c r="JYU1384" s="29">
        <f>JYS1384*JYT1384</f>
        <v>25.423728813559322</v>
      </c>
      <c r="JYV1384" s="28"/>
      <c r="JYW1384" s="29"/>
      <c r="JYX1384" s="28"/>
      <c r="JYY1384" s="29"/>
      <c r="JYZ1384" s="79">
        <f>JYU1384+JYW1384+JYY1384</f>
        <v>25.423728813559322</v>
      </c>
      <c r="KIJ1384" s="80"/>
      <c r="KIK1384" s="28" t="s">
        <v>653</v>
      </c>
      <c r="KIL1384" s="194" t="s">
        <v>654</v>
      </c>
      <c r="KIM1384" s="28" t="s">
        <v>37</v>
      </c>
      <c r="KIN1384" s="28"/>
      <c r="KIO1384" s="29">
        <f>KIO1380</f>
        <v>2</v>
      </c>
      <c r="KIP1384" s="29">
        <f>15/1.18</f>
        <v>12.711864406779661</v>
      </c>
      <c r="KIQ1384" s="29">
        <f>KIO1384*KIP1384</f>
        <v>25.423728813559322</v>
      </c>
      <c r="KIR1384" s="28"/>
      <c r="KIS1384" s="29"/>
      <c r="KIT1384" s="28"/>
      <c r="KIU1384" s="29"/>
      <c r="KIV1384" s="79">
        <f>KIQ1384+KIS1384+KIU1384</f>
        <v>25.423728813559322</v>
      </c>
      <c r="KSF1384" s="80"/>
      <c r="KSG1384" s="28" t="s">
        <v>653</v>
      </c>
      <c r="KSH1384" s="194" t="s">
        <v>654</v>
      </c>
      <c r="KSI1384" s="28" t="s">
        <v>37</v>
      </c>
      <c r="KSJ1384" s="28"/>
      <c r="KSK1384" s="29">
        <f>KSK1380</f>
        <v>2</v>
      </c>
      <c r="KSL1384" s="29">
        <f>15/1.18</f>
        <v>12.711864406779661</v>
      </c>
      <c r="KSM1384" s="29">
        <f>KSK1384*KSL1384</f>
        <v>25.423728813559322</v>
      </c>
      <c r="KSN1384" s="28"/>
      <c r="KSO1384" s="29"/>
      <c r="KSP1384" s="28"/>
      <c r="KSQ1384" s="29"/>
      <c r="KSR1384" s="79">
        <f>KSM1384+KSO1384+KSQ1384</f>
        <v>25.423728813559322</v>
      </c>
      <c r="LCB1384" s="80"/>
      <c r="LCC1384" s="28" t="s">
        <v>653</v>
      </c>
      <c r="LCD1384" s="194" t="s">
        <v>654</v>
      </c>
      <c r="LCE1384" s="28" t="s">
        <v>37</v>
      </c>
      <c r="LCF1384" s="28"/>
      <c r="LCG1384" s="29">
        <f>LCG1380</f>
        <v>2</v>
      </c>
      <c r="LCH1384" s="29">
        <f>15/1.18</f>
        <v>12.711864406779661</v>
      </c>
      <c r="LCI1384" s="29">
        <f>LCG1384*LCH1384</f>
        <v>25.423728813559322</v>
      </c>
      <c r="LCJ1384" s="28"/>
      <c r="LCK1384" s="29"/>
      <c r="LCL1384" s="28"/>
      <c r="LCM1384" s="29"/>
      <c r="LCN1384" s="79">
        <f>LCI1384+LCK1384+LCM1384</f>
        <v>25.423728813559322</v>
      </c>
      <c r="LLX1384" s="80"/>
      <c r="LLY1384" s="28" t="s">
        <v>653</v>
      </c>
      <c r="LLZ1384" s="194" t="s">
        <v>654</v>
      </c>
      <c r="LMA1384" s="28" t="s">
        <v>37</v>
      </c>
      <c r="LMB1384" s="28"/>
      <c r="LMC1384" s="29">
        <f>LMC1380</f>
        <v>2</v>
      </c>
      <c r="LMD1384" s="29">
        <f>15/1.18</f>
        <v>12.711864406779661</v>
      </c>
      <c r="LME1384" s="29">
        <f>LMC1384*LMD1384</f>
        <v>25.423728813559322</v>
      </c>
      <c r="LMF1384" s="28"/>
      <c r="LMG1384" s="29"/>
      <c r="LMH1384" s="28"/>
      <c r="LMI1384" s="29"/>
      <c r="LMJ1384" s="79">
        <f>LME1384+LMG1384+LMI1384</f>
        <v>25.423728813559322</v>
      </c>
      <c r="LVT1384" s="80"/>
      <c r="LVU1384" s="28" t="s">
        <v>653</v>
      </c>
      <c r="LVV1384" s="194" t="s">
        <v>654</v>
      </c>
      <c r="LVW1384" s="28" t="s">
        <v>37</v>
      </c>
      <c r="LVX1384" s="28"/>
      <c r="LVY1384" s="29">
        <f>LVY1380</f>
        <v>2</v>
      </c>
      <c r="LVZ1384" s="29">
        <f>15/1.18</f>
        <v>12.711864406779661</v>
      </c>
      <c r="LWA1384" s="29">
        <f>LVY1384*LVZ1384</f>
        <v>25.423728813559322</v>
      </c>
      <c r="LWB1384" s="28"/>
      <c r="LWC1384" s="29"/>
      <c r="LWD1384" s="28"/>
      <c r="LWE1384" s="29"/>
      <c r="LWF1384" s="79">
        <f>LWA1384+LWC1384+LWE1384</f>
        <v>25.423728813559322</v>
      </c>
      <c r="MFP1384" s="80"/>
      <c r="MFQ1384" s="28" t="s">
        <v>653</v>
      </c>
      <c r="MFR1384" s="194" t="s">
        <v>654</v>
      </c>
      <c r="MFS1384" s="28" t="s">
        <v>37</v>
      </c>
      <c r="MFT1384" s="28"/>
      <c r="MFU1384" s="29">
        <f>MFU1380</f>
        <v>2</v>
      </c>
      <c r="MFV1384" s="29">
        <f>15/1.18</f>
        <v>12.711864406779661</v>
      </c>
      <c r="MFW1384" s="29">
        <f>MFU1384*MFV1384</f>
        <v>25.423728813559322</v>
      </c>
      <c r="MFX1384" s="28"/>
      <c r="MFY1384" s="29"/>
      <c r="MFZ1384" s="28"/>
      <c r="MGA1384" s="29"/>
      <c r="MGB1384" s="79">
        <f>MFW1384+MFY1384+MGA1384</f>
        <v>25.423728813559322</v>
      </c>
      <c r="MPL1384" s="80"/>
      <c r="MPM1384" s="28" t="s">
        <v>653</v>
      </c>
      <c r="MPN1384" s="194" t="s">
        <v>654</v>
      </c>
      <c r="MPO1384" s="28" t="s">
        <v>37</v>
      </c>
      <c r="MPP1384" s="28"/>
      <c r="MPQ1384" s="29">
        <f>MPQ1380</f>
        <v>2</v>
      </c>
      <c r="MPR1384" s="29">
        <f>15/1.18</f>
        <v>12.711864406779661</v>
      </c>
      <c r="MPS1384" s="29">
        <f>MPQ1384*MPR1384</f>
        <v>25.423728813559322</v>
      </c>
      <c r="MPT1384" s="28"/>
      <c r="MPU1384" s="29"/>
      <c r="MPV1384" s="28"/>
      <c r="MPW1384" s="29"/>
      <c r="MPX1384" s="79">
        <f>MPS1384+MPU1384+MPW1384</f>
        <v>25.423728813559322</v>
      </c>
      <c r="MZH1384" s="80"/>
      <c r="MZI1384" s="28" t="s">
        <v>653</v>
      </c>
      <c r="MZJ1384" s="194" t="s">
        <v>654</v>
      </c>
      <c r="MZK1384" s="28" t="s">
        <v>37</v>
      </c>
      <c r="MZL1384" s="28"/>
      <c r="MZM1384" s="29">
        <f>MZM1380</f>
        <v>2</v>
      </c>
      <c r="MZN1384" s="29">
        <f>15/1.18</f>
        <v>12.711864406779661</v>
      </c>
      <c r="MZO1384" s="29">
        <f>MZM1384*MZN1384</f>
        <v>25.423728813559322</v>
      </c>
      <c r="MZP1384" s="28"/>
      <c r="MZQ1384" s="29"/>
      <c r="MZR1384" s="28"/>
      <c r="MZS1384" s="29"/>
      <c r="MZT1384" s="79">
        <f>MZO1384+MZQ1384+MZS1384</f>
        <v>25.423728813559322</v>
      </c>
      <c r="NJD1384" s="80"/>
      <c r="NJE1384" s="28" t="s">
        <v>653</v>
      </c>
      <c r="NJF1384" s="194" t="s">
        <v>654</v>
      </c>
      <c r="NJG1384" s="28" t="s">
        <v>37</v>
      </c>
      <c r="NJH1384" s="28"/>
      <c r="NJI1384" s="29">
        <f>NJI1380</f>
        <v>2</v>
      </c>
      <c r="NJJ1384" s="29">
        <f>15/1.18</f>
        <v>12.711864406779661</v>
      </c>
      <c r="NJK1384" s="29">
        <f>NJI1384*NJJ1384</f>
        <v>25.423728813559322</v>
      </c>
      <c r="NJL1384" s="28"/>
      <c r="NJM1384" s="29"/>
      <c r="NJN1384" s="28"/>
      <c r="NJO1384" s="29"/>
      <c r="NJP1384" s="79">
        <f>NJK1384+NJM1384+NJO1384</f>
        <v>25.423728813559322</v>
      </c>
      <c r="NSZ1384" s="80"/>
      <c r="NTA1384" s="28" t="s">
        <v>653</v>
      </c>
      <c r="NTB1384" s="194" t="s">
        <v>654</v>
      </c>
      <c r="NTC1384" s="28" t="s">
        <v>37</v>
      </c>
      <c r="NTD1384" s="28"/>
      <c r="NTE1384" s="29">
        <f>NTE1380</f>
        <v>2</v>
      </c>
      <c r="NTF1384" s="29">
        <f>15/1.18</f>
        <v>12.711864406779661</v>
      </c>
      <c r="NTG1384" s="29">
        <f>NTE1384*NTF1384</f>
        <v>25.423728813559322</v>
      </c>
      <c r="NTH1384" s="28"/>
      <c r="NTI1384" s="29"/>
      <c r="NTJ1384" s="28"/>
      <c r="NTK1384" s="29"/>
      <c r="NTL1384" s="79">
        <f>NTG1384+NTI1384+NTK1384</f>
        <v>25.423728813559322</v>
      </c>
      <c r="OCV1384" s="80"/>
      <c r="OCW1384" s="28" t="s">
        <v>653</v>
      </c>
      <c r="OCX1384" s="194" t="s">
        <v>654</v>
      </c>
      <c r="OCY1384" s="28" t="s">
        <v>37</v>
      </c>
      <c r="OCZ1384" s="28"/>
      <c r="ODA1384" s="29">
        <f>ODA1380</f>
        <v>2</v>
      </c>
      <c r="ODB1384" s="29">
        <f>15/1.18</f>
        <v>12.711864406779661</v>
      </c>
      <c r="ODC1384" s="29">
        <f>ODA1384*ODB1384</f>
        <v>25.423728813559322</v>
      </c>
      <c r="ODD1384" s="28"/>
      <c r="ODE1384" s="29"/>
      <c r="ODF1384" s="28"/>
      <c r="ODG1384" s="29"/>
      <c r="ODH1384" s="79">
        <f>ODC1384+ODE1384+ODG1384</f>
        <v>25.423728813559322</v>
      </c>
      <c r="OMR1384" s="80"/>
      <c r="OMS1384" s="28" t="s">
        <v>653</v>
      </c>
      <c r="OMT1384" s="194" t="s">
        <v>654</v>
      </c>
      <c r="OMU1384" s="28" t="s">
        <v>37</v>
      </c>
      <c r="OMV1384" s="28"/>
      <c r="OMW1384" s="29">
        <f>OMW1380</f>
        <v>2</v>
      </c>
      <c r="OMX1384" s="29">
        <f>15/1.18</f>
        <v>12.711864406779661</v>
      </c>
      <c r="OMY1384" s="29">
        <f>OMW1384*OMX1384</f>
        <v>25.423728813559322</v>
      </c>
      <c r="OMZ1384" s="28"/>
      <c r="ONA1384" s="29"/>
      <c r="ONB1384" s="28"/>
      <c r="ONC1384" s="29"/>
      <c r="OND1384" s="79">
        <f>OMY1384+ONA1384+ONC1384</f>
        <v>25.423728813559322</v>
      </c>
      <c r="OWN1384" s="80"/>
      <c r="OWO1384" s="28" t="s">
        <v>653</v>
      </c>
      <c r="OWP1384" s="194" t="s">
        <v>654</v>
      </c>
      <c r="OWQ1384" s="28" t="s">
        <v>37</v>
      </c>
      <c r="OWR1384" s="28"/>
      <c r="OWS1384" s="29">
        <f>OWS1380</f>
        <v>2</v>
      </c>
      <c r="OWT1384" s="29">
        <f>15/1.18</f>
        <v>12.711864406779661</v>
      </c>
      <c r="OWU1384" s="29">
        <f>OWS1384*OWT1384</f>
        <v>25.423728813559322</v>
      </c>
      <c r="OWV1384" s="28"/>
      <c r="OWW1384" s="29"/>
      <c r="OWX1384" s="28"/>
      <c r="OWY1384" s="29"/>
      <c r="OWZ1384" s="79">
        <f>OWU1384+OWW1384+OWY1384</f>
        <v>25.423728813559322</v>
      </c>
      <c r="PGJ1384" s="80"/>
      <c r="PGK1384" s="28" t="s">
        <v>653</v>
      </c>
      <c r="PGL1384" s="194" t="s">
        <v>654</v>
      </c>
      <c r="PGM1384" s="28" t="s">
        <v>37</v>
      </c>
      <c r="PGN1384" s="28"/>
      <c r="PGO1384" s="29">
        <f>PGO1380</f>
        <v>2</v>
      </c>
      <c r="PGP1384" s="29">
        <f>15/1.18</f>
        <v>12.711864406779661</v>
      </c>
      <c r="PGQ1384" s="29">
        <f>PGO1384*PGP1384</f>
        <v>25.423728813559322</v>
      </c>
      <c r="PGR1384" s="28"/>
      <c r="PGS1384" s="29"/>
      <c r="PGT1384" s="28"/>
      <c r="PGU1384" s="29"/>
      <c r="PGV1384" s="79">
        <f>PGQ1384+PGS1384+PGU1384</f>
        <v>25.423728813559322</v>
      </c>
      <c r="PQF1384" s="80"/>
      <c r="PQG1384" s="28" t="s">
        <v>653</v>
      </c>
      <c r="PQH1384" s="194" t="s">
        <v>654</v>
      </c>
      <c r="PQI1384" s="28" t="s">
        <v>37</v>
      </c>
      <c r="PQJ1384" s="28"/>
      <c r="PQK1384" s="29">
        <f>PQK1380</f>
        <v>2</v>
      </c>
      <c r="PQL1384" s="29">
        <f>15/1.18</f>
        <v>12.711864406779661</v>
      </c>
      <c r="PQM1384" s="29">
        <f>PQK1384*PQL1384</f>
        <v>25.423728813559322</v>
      </c>
      <c r="PQN1384" s="28"/>
      <c r="PQO1384" s="29"/>
      <c r="PQP1384" s="28"/>
      <c r="PQQ1384" s="29"/>
      <c r="PQR1384" s="79">
        <f>PQM1384+PQO1384+PQQ1384</f>
        <v>25.423728813559322</v>
      </c>
      <c r="QAB1384" s="80"/>
      <c r="QAC1384" s="28" t="s">
        <v>653</v>
      </c>
      <c r="QAD1384" s="194" t="s">
        <v>654</v>
      </c>
      <c r="QAE1384" s="28" t="s">
        <v>37</v>
      </c>
      <c r="QAF1384" s="28"/>
      <c r="QAG1384" s="29">
        <f>QAG1380</f>
        <v>2</v>
      </c>
      <c r="QAH1384" s="29">
        <f>15/1.18</f>
        <v>12.711864406779661</v>
      </c>
      <c r="QAI1384" s="29">
        <f>QAG1384*QAH1384</f>
        <v>25.423728813559322</v>
      </c>
      <c r="QAJ1384" s="28"/>
      <c r="QAK1384" s="29"/>
      <c r="QAL1384" s="28"/>
      <c r="QAM1384" s="29"/>
      <c r="QAN1384" s="79">
        <f>QAI1384+QAK1384+QAM1384</f>
        <v>25.423728813559322</v>
      </c>
      <c r="QJX1384" s="80"/>
      <c r="QJY1384" s="28" t="s">
        <v>653</v>
      </c>
      <c r="QJZ1384" s="194" t="s">
        <v>654</v>
      </c>
      <c r="QKA1384" s="28" t="s">
        <v>37</v>
      </c>
      <c r="QKB1384" s="28"/>
      <c r="QKC1384" s="29">
        <f>QKC1380</f>
        <v>2</v>
      </c>
      <c r="QKD1384" s="29">
        <f>15/1.18</f>
        <v>12.711864406779661</v>
      </c>
      <c r="QKE1384" s="29">
        <f>QKC1384*QKD1384</f>
        <v>25.423728813559322</v>
      </c>
      <c r="QKF1384" s="28"/>
      <c r="QKG1384" s="29"/>
      <c r="QKH1384" s="28"/>
      <c r="QKI1384" s="29"/>
      <c r="QKJ1384" s="79">
        <f>QKE1384+QKG1384+QKI1384</f>
        <v>25.423728813559322</v>
      </c>
      <c r="QTT1384" s="80"/>
      <c r="QTU1384" s="28" t="s">
        <v>653</v>
      </c>
      <c r="QTV1384" s="194" t="s">
        <v>654</v>
      </c>
      <c r="QTW1384" s="28" t="s">
        <v>37</v>
      </c>
      <c r="QTX1384" s="28"/>
      <c r="QTY1384" s="29">
        <f>QTY1380</f>
        <v>2</v>
      </c>
      <c r="QTZ1384" s="29">
        <f>15/1.18</f>
        <v>12.711864406779661</v>
      </c>
      <c r="QUA1384" s="29">
        <f>QTY1384*QTZ1384</f>
        <v>25.423728813559322</v>
      </c>
      <c r="QUB1384" s="28"/>
      <c r="QUC1384" s="29"/>
      <c r="QUD1384" s="28"/>
      <c r="QUE1384" s="29"/>
      <c r="QUF1384" s="79">
        <f>QUA1384+QUC1384+QUE1384</f>
        <v>25.423728813559322</v>
      </c>
      <c r="RDP1384" s="80"/>
      <c r="RDQ1384" s="28" t="s">
        <v>653</v>
      </c>
      <c r="RDR1384" s="194" t="s">
        <v>654</v>
      </c>
      <c r="RDS1384" s="28" t="s">
        <v>37</v>
      </c>
      <c r="RDT1384" s="28"/>
      <c r="RDU1384" s="29">
        <f>RDU1380</f>
        <v>2</v>
      </c>
      <c r="RDV1384" s="29">
        <f>15/1.18</f>
        <v>12.711864406779661</v>
      </c>
      <c r="RDW1384" s="29">
        <f>RDU1384*RDV1384</f>
        <v>25.423728813559322</v>
      </c>
      <c r="RDX1384" s="28"/>
      <c r="RDY1384" s="29"/>
      <c r="RDZ1384" s="28"/>
      <c r="REA1384" s="29"/>
      <c r="REB1384" s="79">
        <f>RDW1384+RDY1384+REA1384</f>
        <v>25.423728813559322</v>
      </c>
      <c r="RNL1384" s="80"/>
      <c r="RNM1384" s="28" t="s">
        <v>653</v>
      </c>
      <c r="RNN1384" s="194" t="s">
        <v>654</v>
      </c>
      <c r="RNO1384" s="28" t="s">
        <v>37</v>
      </c>
      <c r="RNP1384" s="28"/>
      <c r="RNQ1384" s="29">
        <f>RNQ1380</f>
        <v>2</v>
      </c>
      <c r="RNR1384" s="29">
        <f>15/1.18</f>
        <v>12.711864406779661</v>
      </c>
      <c r="RNS1384" s="29">
        <f>RNQ1384*RNR1384</f>
        <v>25.423728813559322</v>
      </c>
      <c r="RNT1384" s="28"/>
      <c r="RNU1384" s="29"/>
      <c r="RNV1384" s="28"/>
      <c r="RNW1384" s="29"/>
      <c r="RNX1384" s="79">
        <f>RNS1384+RNU1384+RNW1384</f>
        <v>25.423728813559322</v>
      </c>
      <c r="RXH1384" s="80"/>
      <c r="RXI1384" s="28" t="s">
        <v>653</v>
      </c>
      <c r="RXJ1384" s="194" t="s">
        <v>654</v>
      </c>
      <c r="RXK1384" s="28" t="s">
        <v>37</v>
      </c>
      <c r="RXL1384" s="28"/>
      <c r="RXM1384" s="29">
        <f>RXM1380</f>
        <v>2</v>
      </c>
      <c r="RXN1384" s="29">
        <f>15/1.18</f>
        <v>12.711864406779661</v>
      </c>
      <c r="RXO1384" s="29">
        <f>RXM1384*RXN1384</f>
        <v>25.423728813559322</v>
      </c>
      <c r="RXP1384" s="28"/>
      <c r="RXQ1384" s="29"/>
      <c r="RXR1384" s="28"/>
      <c r="RXS1384" s="29"/>
      <c r="RXT1384" s="79">
        <f>RXO1384+RXQ1384+RXS1384</f>
        <v>25.423728813559322</v>
      </c>
      <c r="SHD1384" s="80"/>
      <c r="SHE1384" s="28" t="s">
        <v>653</v>
      </c>
      <c r="SHF1384" s="194" t="s">
        <v>654</v>
      </c>
      <c r="SHG1384" s="28" t="s">
        <v>37</v>
      </c>
      <c r="SHH1384" s="28"/>
      <c r="SHI1384" s="29">
        <f>SHI1380</f>
        <v>2</v>
      </c>
      <c r="SHJ1384" s="29">
        <f>15/1.18</f>
        <v>12.711864406779661</v>
      </c>
      <c r="SHK1384" s="29">
        <f>SHI1384*SHJ1384</f>
        <v>25.423728813559322</v>
      </c>
      <c r="SHL1384" s="28"/>
      <c r="SHM1384" s="29"/>
      <c r="SHN1384" s="28"/>
      <c r="SHO1384" s="29"/>
      <c r="SHP1384" s="79">
        <f>SHK1384+SHM1384+SHO1384</f>
        <v>25.423728813559322</v>
      </c>
      <c r="SQZ1384" s="80"/>
      <c r="SRA1384" s="28" t="s">
        <v>653</v>
      </c>
      <c r="SRB1384" s="194" t="s">
        <v>654</v>
      </c>
      <c r="SRC1384" s="28" t="s">
        <v>37</v>
      </c>
      <c r="SRD1384" s="28"/>
      <c r="SRE1384" s="29">
        <f>SRE1380</f>
        <v>2</v>
      </c>
      <c r="SRF1384" s="29">
        <f>15/1.18</f>
        <v>12.711864406779661</v>
      </c>
      <c r="SRG1384" s="29">
        <f>SRE1384*SRF1384</f>
        <v>25.423728813559322</v>
      </c>
      <c r="SRH1384" s="28"/>
      <c r="SRI1384" s="29"/>
      <c r="SRJ1384" s="28"/>
      <c r="SRK1384" s="29"/>
      <c r="SRL1384" s="79">
        <f>SRG1384+SRI1384+SRK1384</f>
        <v>25.423728813559322</v>
      </c>
      <c r="TAV1384" s="80"/>
      <c r="TAW1384" s="28" t="s">
        <v>653</v>
      </c>
      <c r="TAX1384" s="194" t="s">
        <v>654</v>
      </c>
      <c r="TAY1384" s="28" t="s">
        <v>37</v>
      </c>
      <c r="TAZ1384" s="28"/>
      <c r="TBA1384" s="29">
        <f>TBA1380</f>
        <v>2</v>
      </c>
      <c r="TBB1384" s="29">
        <f>15/1.18</f>
        <v>12.711864406779661</v>
      </c>
      <c r="TBC1384" s="29">
        <f>TBA1384*TBB1384</f>
        <v>25.423728813559322</v>
      </c>
      <c r="TBD1384" s="28"/>
      <c r="TBE1384" s="29"/>
      <c r="TBF1384" s="28"/>
      <c r="TBG1384" s="29"/>
      <c r="TBH1384" s="79">
        <f>TBC1384+TBE1384+TBG1384</f>
        <v>25.423728813559322</v>
      </c>
      <c r="TKR1384" s="80"/>
      <c r="TKS1384" s="28" t="s">
        <v>653</v>
      </c>
      <c r="TKT1384" s="194" t="s">
        <v>654</v>
      </c>
      <c r="TKU1384" s="28" t="s">
        <v>37</v>
      </c>
      <c r="TKV1384" s="28"/>
      <c r="TKW1384" s="29">
        <f>TKW1380</f>
        <v>2</v>
      </c>
      <c r="TKX1384" s="29">
        <f>15/1.18</f>
        <v>12.711864406779661</v>
      </c>
      <c r="TKY1384" s="29">
        <f>TKW1384*TKX1384</f>
        <v>25.423728813559322</v>
      </c>
      <c r="TKZ1384" s="28"/>
      <c r="TLA1384" s="29"/>
      <c r="TLB1384" s="28"/>
      <c r="TLC1384" s="29"/>
      <c r="TLD1384" s="79">
        <f>TKY1384+TLA1384+TLC1384</f>
        <v>25.423728813559322</v>
      </c>
      <c r="TUN1384" s="80"/>
      <c r="TUO1384" s="28" t="s">
        <v>653</v>
      </c>
      <c r="TUP1384" s="194" t="s">
        <v>654</v>
      </c>
      <c r="TUQ1384" s="28" t="s">
        <v>37</v>
      </c>
      <c r="TUR1384" s="28"/>
      <c r="TUS1384" s="29">
        <f>TUS1380</f>
        <v>2</v>
      </c>
      <c r="TUT1384" s="29">
        <f>15/1.18</f>
        <v>12.711864406779661</v>
      </c>
      <c r="TUU1384" s="29">
        <f>TUS1384*TUT1384</f>
        <v>25.423728813559322</v>
      </c>
      <c r="TUV1384" s="28"/>
      <c r="TUW1384" s="29"/>
      <c r="TUX1384" s="28"/>
      <c r="TUY1384" s="29"/>
      <c r="TUZ1384" s="79">
        <f>TUU1384+TUW1384+TUY1384</f>
        <v>25.423728813559322</v>
      </c>
      <c r="UEJ1384" s="80"/>
      <c r="UEK1384" s="28" t="s">
        <v>653</v>
      </c>
      <c r="UEL1384" s="194" t="s">
        <v>654</v>
      </c>
      <c r="UEM1384" s="28" t="s">
        <v>37</v>
      </c>
      <c r="UEN1384" s="28"/>
      <c r="UEO1384" s="29">
        <f>UEO1380</f>
        <v>2</v>
      </c>
      <c r="UEP1384" s="29">
        <f>15/1.18</f>
        <v>12.711864406779661</v>
      </c>
      <c r="UEQ1384" s="29">
        <f>UEO1384*UEP1384</f>
        <v>25.423728813559322</v>
      </c>
      <c r="UER1384" s="28"/>
      <c r="UES1384" s="29"/>
      <c r="UET1384" s="28"/>
      <c r="UEU1384" s="29"/>
      <c r="UEV1384" s="79">
        <f>UEQ1384+UES1384+UEU1384</f>
        <v>25.423728813559322</v>
      </c>
      <c r="UOF1384" s="80"/>
      <c r="UOG1384" s="28" t="s">
        <v>653</v>
      </c>
      <c r="UOH1384" s="194" t="s">
        <v>654</v>
      </c>
      <c r="UOI1384" s="28" t="s">
        <v>37</v>
      </c>
      <c r="UOJ1384" s="28"/>
      <c r="UOK1384" s="29">
        <f>UOK1380</f>
        <v>2</v>
      </c>
      <c r="UOL1384" s="29">
        <f>15/1.18</f>
        <v>12.711864406779661</v>
      </c>
      <c r="UOM1384" s="29">
        <f>UOK1384*UOL1384</f>
        <v>25.423728813559322</v>
      </c>
      <c r="UON1384" s="28"/>
      <c r="UOO1384" s="29"/>
      <c r="UOP1384" s="28"/>
      <c r="UOQ1384" s="29"/>
      <c r="UOR1384" s="79">
        <f>UOM1384+UOO1384+UOQ1384</f>
        <v>25.423728813559322</v>
      </c>
      <c r="UYB1384" s="80"/>
      <c r="UYC1384" s="28" t="s">
        <v>653</v>
      </c>
      <c r="UYD1384" s="194" t="s">
        <v>654</v>
      </c>
      <c r="UYE1384" s="28" t="s">
        <v>37</v>
      </c>
      <c r="UYF1384" s="28"/>
      <c r="UYG1384" s="29">
        <f>UYG1380</f>
        <v>2</v>
      </c>
      <c r="UYH1384" s="29">
        <f>15/1.18</f>
        <v>12.711864406779661</v>
      </c>
      <c r="UYI1384" s="29">
        <f>UYG1384*UYH1384</f>
        <v>25.423728813559322</v>
      </c>
      <c r="UYJ1384" s="28"/>
      <c r="UYK1384" s="29"/>
      <c r="UYL1384" s="28"/>
      <c r="UYM1384" s="29"/>
      <c r="UYN1384" s="79">
        <f>UYI1384+UYK1384+UYM1384</f>
        <v>25.423728813559322</v>
      </c>
      <c r="VHX1384" s="80"/>
      <c r="VHY1384" s="28" t="s">
        <v>653</v>
      </c>
      <c r="VHZ1384" s="194" t="s">
        <v>654</v>
      </c>
      <c r="VIA1384" s="28" t="s">
        <v>37</v>
      </c>
      <c r="VIB1384" s="28"/>
      <c r="VIC1384" s="29">
        <f>VIC1380</f>
        <v>2</v>
      </c>
      <c r="VID1384" s="29">
        <f>15/1.18</f>
        <v>12.711864406779661</v>
      </c>
      <c r="VIE1384" s="29">
        <f>VIC1384*VID1384</f>
        <v>25.423728813559322</v>
      </c>
      <c r="VIF1384" s="28"/>
      <c r="VIG1384" s="29"/>
      <c r="VIH1384" s="28"/>
      <c r="VII1384" s="29"/>
      <c r="VIJ1384" s="79">
        <f>VIE1384+VIG1384+VII1384</f>
        <v>25.423728813559322</v>
      </c>
      <c r="VRT1384" s="80"/>
      <c r="VRU1384" s="28" t="s">
        <v>653</v>
      </c>
      <c r="VRV1384" s="194" t="s">
        <v>654</v>
      </c>
      <c r="VRW1384" s="28" t="s">
        <v>37</v>
      </c>
      <c r="VRX1384" s="28"/>
      <c r="VRY1384" s="29">
        <f>VRY1380</f>
        <v>2</v>
      </c>
      <c r="VRZ1384" s="29">
        <f>15/1.18</f>
        <v>12.711864406779661</v>
      </c>
      <c r="VSA1384" s="29">
        <f>VRY1384*VRZ1384</f>
        <v>25.423728813559322</v>
      </c>
      <c r="VSB1384" s="28"/>
      <c r="VSC1384" s="29"/>
      <c r="VSD1384" s="28"/>
      <c r="VSE1384" s="29"/>
      <c r="VSF1384" s="79">
        <f>VSA1384+VSC1384+VSE1384</f>
        <v>25.423728813559322</v>
      </c>
      <c r="WBP1384" s="80"/>
      <c r="WBQ1384" s="28" t="s">
        <v>653</v>
      </c>
      <c r="WBR1384" s="194" t="s">
        <v>654</v>
      </c>
      <c r="WBS1384" s="28" t="s">
        <v>37</v>
      </c>
      <c r="WBT1384" s="28"/>
      <c r="WBU1384" s="29">
        <f>WBU1380</f>
        <v>2</v>
      </c>
      <c r="WBV1384" s="29">
        <f>15/1.18</f>
        <v>12.711864406779661</v>
      </c>
      <c r="WBW1384" s="29">
        <f>WBU1384*WBV1384</f>
        <v>25.423728813559322</v>
      </c>
      <c r="WBX1384" s="28"/>
      <c r="WBY1384" s="29"/>
      <c r="WBZ1384" s="28"/>
      <c r="WCA1384" s="29"/>
      <c r="WCB1384" s="79">
        <f>WBW1384+WBY1384+WCA1384</f>
        <v>25.423728813559322</v>
      </c>
      <c r="WLL1384" s="80"/>
      <c r="WLM1384" s="28" t="s">
        <v>653</v>
      </c>
      <c r="WLN1384" s="194" t="s">
        <v>654</v>
      </c>
      <c r="WLO1384" s="28" t="s">
        <v>37</v>
      </c>
      <c r="WLP1384" s="28"/>
      <c r="WLQ1384" s="29">
        <f>WLQ1380</f>
        <v>2</v>
      </c>
      <c r="WLR1384" s="29">
        <f>15/1.18</f>
        <v>12.711864406779661</v>
      </c>
      <c r="WLS1384" s="29">
        <f>WLQ1384*WLR1384</f>
        <v>25.423728813559322</v>
      </c>
      <c r="WLT1384" s="28"/>
      <c r="WLU1384" s="29"/>
      <c r="WLV1384" s="28"/>
      <c r="WLW1384" s="29"/>
      <c r="WLX1384" s="79">
        <f>WLS1384+WLU1384+WLW1384</f>
        <v>25.423728813559322</v>
      </c>
      <c r="WVH1384" s="80"/>
      <c r="WVI1384" s="28" t="s">
        <v>653</v>
      </c>
      <c r="WVJ1384" s="194" t="s">
        <v>654</v>
      </c>
      <c r="WVK1384" s="28" t="s">
        <v>37</v>
      </c>
      <c r="WVL1384" s="28"/>
      <c r="WVM1384" s="29">
        <f>WVM1380</f>
        <v>2</v>
      </c>
      <c r="WVN1384" s="29">
        <f>15/1.18</f>
        <v>12.711864406779661</v>
      </c>
      <c r="WVO1384" s="29">
        <f>WVM1384*WVN1384</f>
        <v>25.423728813559322</v>
      </c>
      <c r="WVP1384" s="28"/>
      <c r="WVQ1384" s="29"/>
      <c r="WVR1384" s="28"/>
      <c r="WVS1384" s="29"/>
      <c r="WVT1384" s="79">
        <f>WVO1384+WVQ1384+WVS1384</f>
        <v>25.423728813559322</v>
      </c>
    </row>
    <row r="1385" spans="1:16141" s="32" customFormat="1" x14ac:dyDescent="0.35">
      <c r="A1385" s="80"/>
      <c r="B1385" s="28"/>
      <c r="C1385" s="194" t="s">
        <v>24</v>
      </c>
      <c r="D1385" s="28" t="s">
        <v>19</v>
      </c>
      <c r="E1385" s="54">
        <v>2.4E-2</v>
      </c>
      <c r="F1385" s="29">
        <v>2.976</v>
      </c>
      <c r="G1385" s="33">
        <v>4</v>
      </c>
      <c r="H1385" s="29">
        <v>11.904</v>
      </c>
      <c r="I1385" s="28"/>
      <c r="J1385" s="29"/>
      <c r="K1385" s="28"/>
      <c r="L1385" s="29"/>
      <c r="M1385" s="79">
        <f>H1385+J1385+L1385</f>
        <v>11.904</v>
      </c>
      <c r="IV1385" s="80"/>
      <c r="IW1385" s="28"/>
      <c r="IX1385" s="194" t="s">
        <v>24</v>
      </c>
      <c r="IY1385" s="28" t="s">
        <v>19</v>
      </c>
      <c r="IZ1385" s="54">
        <v>2.4E-2</v>
      </c>
      <c r="JA1385" s="29">
        <f>JA1380*IZ1385</f>
        <v>4.8000000000000001E-2</v>
      </c>
      <c r="JB1385" s="28">
        <v>3.2</v>
      </c>
      <c r="JC1385" s="29">
        <f>JB1385*JA1385</f>
        <v>0.15360000000000001</v>
      </c>
      <c r="JD1385" s="28"/>
      <c r="JE1385" s="29"/>
      <c r="JF1385" s="28"/>
      <c r="JG1385" s="29"/>
      <c r="JH1385" s="79">
        <f>JC1385+JE1385+JG1385</f>
        <v>0.15360000000000001</v>
      </c>
      <c r="SR1385" s="80"/>
      <c r="SS1385" s="28"/>
      <c r="ST1385" s="194" t="s">
        <v>24</v>
      </c>
      <c r="SU1385" s="28" t="s">
        <v>19</v>
      </c>
      <c r="SV1385" s="54">
        <v>2.4E-2</v>
      </c>
      <c r="SW1385" s="29">
        <f>SW1380*SV1385</f>
        <v>4.8000000000000001E-2</v>
      </c>
      <c r="SX1385" s="28">
        <v>3.2</v>
      </c>
      <c r="SY1385" s="29">
        <f>SX1385*SW1385</f>
        <v>0.15360000000000001</v>
      </c>
      <c r="SZ1385" s="28"/>
      <c r="TA1385" s="29"/>
      <c r="TB1385" s="28"/>
      <c r="TC1385" s="29"/>
      <c r="TD1385" s="79">
        <f>SY1385+TA1385+TC1385</f>
        <v>0.15360000000000001</v>
      </c>
      <c r="ACN1385" s="80"/>
      <c r="ACO1385" s="28"/>
      <c r="ACP1385" s="194" t="s">
        <v>24</v>
      </c>
      <c r="ACQ1385" s="28" t="s">
        <v>19</v>
      </c>
      <c r="ACR1385" s="54">
        <v>2.4E-2</v>
      </c>
      <c r="ACS1385" s="29">
        <f>ACS1380*ACR1385</f>
        <v>4.8000000000000001E-2</v>
      </c>
      <c r="ACT1385" s="28">
        <v>3.2</v>
      </c>
      <c r="ACU1385" s="29">
        <f>ACT1385*ACS1385</f>
        <v>0.15360000000000001</v>
      </c>
      <c r="ACV1385" s="28"/>
      <c r="ACW1385" s="29"/>
      <c r="ACX1385" s="28"/>
      <c r="ACY1385" s="29"/>
      <c r="ACZ1385" s="79">
        <f>ACU1385+ACW1385+ACY1385</f>
        <v>0.15360000000000001</v>
      </c>
      <c r="AMJ1385" s="80"/>
      <c r="AMK1385" s="28"/>
      <c r="AML1385" s="194" t="s">
        <v>24</v>
      </c>
      <c r="AMM1385" s="28" t="s">
        <v>19</v>
      </c>
      <c r="AMN1385" s="54">
        <v>2.4E-2</v>
      </c>
      <c r="AMO1385" s="29">
        <f>AMO1380*AMN1385</f>
        <v>4.8000000000000001E-2</v>
      </c>
      <c r="AMP1385" s="28">
        <v>3.2</v>
      </c>
      <c r="AMQ1385" s="29">
        <f>AMP1385*AMO1385</f>
        <v>0.15360000000000001</v>
      </c>
      <c r="AMR1385" s="28"/>
      <c r="AMS1385" s="29"/>
      <c r="AMT1385" s="28"/>
      <c r="AMU1385" s="29"/>
      <c r="AMV1385" s="79">
        <f>AMQ1385+AMS1385+AMU1385</f>
        <v>0.15360000000000001</v>
      </c>
      <c r="AWF1385" s="80"/>
      <c r="AWG1385" s="28"/>
      <c r="AWH1385" s="194" t="s">
        <v>24</v>
      </c>
      <c r="AWI1385" s="28" t="s">
        <v>19</v>
      </c>
      <c r="AWJ1385" s="54">
        <v>2.4E-2</v>
      </c>
      <c r="AWK1385" s="29">
        <f>AWK1380*AWJ1385</f>
        <v>4.8000000000000001E-2</v>
      </c>
      <c r="AWL1385" s="28">
        <v>3.2</v>
      </c>
      <c r="AWM1385" s="29">
        <f>AWL1385*AWK1385</f>
        <v>0.15360000000000001</v>
      </c>
      <c r="AWN1385" s="28"/>
      <c r="AWO1385" s="29"/>
      <c r="AWP1385" s="28"/>
      <c r="AWQ1385" s="29"/>
      <c r="AWR1385" s="79">
        <f>AWM1385+AWO1385+AWQ1385</f>
        <v>0.15360000000000001</v>
      </c>
      <c r="BGB1385" s="80"/>
      <c r="BGC1385" s="28"/>
      <c r="BGD1385" s="194" t="s">
        <v>24</v>
      </c>
      <c r="BGE1385" s="28" t="s">
        <v>19</v>
      </c>
      <c r="BGF1385" s="54">
        <v>2.4E-2</v>
      </c>
      <c r="BGG1385" s="29">
        <f>BGG1380*BGF1385</f>
        <v>4.8000000000000001E-2</v>
      </c>
      <c r="BGH1385" s="28">
        <v>3.2</v>
      </c>
      <c r="BGI1385" s="29">
        <f>BGH1385*BGG1385</f>
        <v>0.15360000000000001</v>
      </c>
      <c r="BGJ1385" s="28"/>
      <c r="BGK1385" s="29"/>
      <c r="BGL1385" s="28"/>
      <c r="BGM1385" s="29"/>
      <c r="BGN1385" s="79">
        <f>BGI1385+BGK1385+BGM1385</f>
        <v>0.15360000000000001</v>
      </c>
      <c r="BPX1385" s="80"/>
      <c r="BPY1385" s="28"/>
      <c r="BPZ1385" s="194" t="s">
        <v>24</v>
      </c>
      <c r="BQA1385" s="28" t="s">
        <v>19</v>
      </c>
      <c r="BQB1385" s="54">
        <v>2.4E-2</v>
      </c>
      <c r="BQC1385" s="29">
        <f>BQC1380*BQB1385</f>
        <v>4.8000000000000001E-2</v>
      </c>
      <c r="BQD1385" s="28">
        <v>3.2</v>
      </c>
      <c r="BQE1385" s="29">
        <f>BQD1385*BQC1385</f>
        <v>0.15360000000000001</v>
      </c>
      <c r="BQF1385" s="28"/>
      <c r="BQG1385" s="29"/>
      <c r="BQH1385" s="28"/>
      <c r="BQI1385" s="29"/>
      <c r="BQJ1385" s="79">
        <f>BQE1385+BQG1385+BQI1385</f>
        <v>0.15360000000000001</v>
      </c>
      <c r="BZT1385" s="80"/>
      <c r="BZU1385" s="28"/>
      <c r="BZV1385" s="194" t="s">
        <v>24</v>
      </c>
      <c r="BZW1385" s="28" t="s">
        <v>19</v>
      </c>
      <c r="BZX1385" s="54">
        <v>2.4E-2</v>
      </c>
      <c r="BZY1385" s="29">
        <f>BZY1380*BZX1385</f>
        <v>4.8000000000000001E-2</v>
      </c>
      <c r="BZZ1385" s="28">
        <v>3.2</v>
      </c>
      <c r="CAA1385" s="29">
        <f>BZZ1385*BZY1385</f>
        <v>0.15360000000000001</v>
      </c>
      <c r="CAB1385" s="28"/>
      <c r="CAC1385" s="29"/>
      <c r="CAD1385" s="28"/>
      <c r="CAE1385" s="29"/>
      <c r="CAF1385" s="79">
        <f>CAA1385+CAC1385+CAE1385</f>
        <v>0.15360000000000001</v>
      </c>
      <c r="CJP1385" s="80"/>
      <c r="CJQ1385" s="28"/>
      <c r="CJR1385" s="194" t="s">
        <v>24</v>
      </c>
      <c r="CJS1385" s="28" t="s">
        <v>19</v>
      </c>
      <c r="CJT1385" s="54">
        <v>2.4E-2</v>
      </c>
      <c r="CJU1385" s="29">
        <f>CJU1380*CJT1385</f>
        <v>4.8000000000000001E-2</v>
      </c>
      <c r="CJV1385" s="28">
        <v>3.2</v>
      </c>
      <c r="CJW1385" s="29">
        <f>CJV1385*CJU1385</f>
        <v>0.15360000000000001</v>
      </c>
      <c r="CJX1385" s="28"/>
      <c r="CJY1385" s="29"/>
      <c r="CJZ1385" s="28"/>
      <c r="CKA1385" s="29"/>
      <c r="CKB1385" s="79">
        <f>CJW1385+CJY1385+CKA1385</f>
        <v>0.15360000000000001</v>
      </c>
      <c r="CTL1385" s="80"/>
      <c r="CTM1385" s="28"/>
      <c r="CTN1385" s="194" t="s">
        <v>24</v>
      </c>
      <c r="CTO1385" s="28" t="s">
        <v>19</v>
      </c>
      <c r="CTP1385" s="54">
        <v>2.4E-2</v>
      </c>
      <c r="CTQ1385" s="29">
        <f>CTQ1380*CTP1385</f>
        <v>4.8000000000000001E-2</v>
      </c>
      <c r="CTR1385" s="28">
        <v>3.2</v>
      </c>
      <c r="CTS1385" s="29">
        <f>CTR1385*CTQ1385</f>
        <v>0.15360000000000001</v>
      </c>
      <c r="CTT1385" s="28"/>
      <c r="CTU1385" s="29"/>
      <c r="CTV1385" s="28"/>
      <c r="CTW1385" s="29"/>
      <c r="CTX1385" s="79">
        <f>CTS1385+CTU1385+CTW1385</f>
        <v>0.15360000000000001</v>
      </c>
      <c r="DDH1385" s="80"/>
      <c r="DDI1385" s="28"/>
      <c r="DDJ1385" s="194" t="s">
        <v>24</v>
      </c>
      <c r="DDK1385" s="28" t="s">
        <v>19</v>
      </c>
      <c r="DDL1385" s="54">
        <v>2.4E-2</v>
      </c>
      <c r="DDM1385" s="29">
        <f>DDM1380*DDL1385</f>
        <v>4.8000000000000001E-2</v>
      </c>
      <c r="DDN1385" s="28">
        <v>3.2</v>
      </c>
      <c r="DDO1385" s="29">
        <f>DDN1385*DDM1385</f>
        <v>0.15360000000000001</v>
      </c>
      <c r="DDP1385" s="28"/>
      <c r="DDQ1385" s="29"/>
      <c r="DDR1385" s="28"/>
      <c r="DDS1385" s="29"/>
      <c r="DDT1385" s="79">
        <f>DDO1385+DDQ1385+DDS1385</f>
        <v>0.15360000000000001</v>
      </c>
      <c r="DND1385" s="80"/>
      <c r="DNE1385" s="28"/>
      <c r="DNF1385" s="194" t="s">
        <v>24</v>
      </c>
      <c r="DNG1385" s="28" t="s">
        <v>19</v>
      </c>
      <c r="DNH1385" s="54">
        <v>2.4E-2</v>
      </c>
      <c r="DNI1385" s="29">
        <f>DNI1380*DNH1385</f>
        <v>4.8000000000000001E-2</v>
      </c>
      <c r="DNJ1385" s="28">
        <v>3.2</v>
      </c>
      <c r="DNK1385" s="29">
        <f>DNJ1385*DNI1385</f>
        <v>0.15360000000000001</v>
      </c>
      <c r="DNL1385" s="28"/>
      <c r="DNM1385" s="29"/>
      <c r="DNN1385" s="28"/>
      <c r="DNO1385" s="29"/>
      <c r="DNP1385" s="79">
        <f>DNK1385+DNM1385+DNO1385</f>
        <v>0.15360000000000001</v>
      </c>
      <c r="DWZ1385" s="80"/>
      <c r="DXA1385" s="28"/>
      <c r="DXB1385" s="194" t="s">
        <v>24</v>
      </c>
      <c r="DXC1385" s="28" t="s">
        <v>19</v>
      </c>
      <c r="DXD1385" s="54">
        <v>2.4E-2</v>
      </c>
      <c r="DXE1385" s="29">
        <f>DXE1380*DXD1385</f>
        <v>4.8000000000000001E-2</v>
      </c>
      <c r="DXF1385" s="28">
        <v>3.2</v>
      </c>
      <c r="DXG1385" s="29">
        <f>DXF1385*DXE1385</f>
        <v>0.15360000000000001</v>
      </c>
      <c r="DXH1385" s="28"/>
      <c r="DXI1385" s="29"/>
      <c r="DXJ1385" s="28"/>
      <c r="DXK1385" s="29"/>
      <c r="DXL1385" s="79">
        <f>DXG1385+DXI1385+DXK1385</f>
        <v>0.15360000000000001</v>
      </c>
      <c r="EGV1385" s="80"/>
      <c r="EGW1385" s="28"/>
      <c r="EGX1385" s="194" t="s">
        <v>24</v>
      </c>
      <c r="EGY1385" s="28" t="s">
        <v>19</v>
      </c>
      <c r="EGZ1385" s="54">
        <v>2.4E-2</v>
      </c>
      <c r="EHA1385" s="29">
        <f>EHA1380*EGZ1385</f>
        <v>4.8000000000000001E-2</v>
      </c>
      <c r="EHB1385" s="28">
        <v>3.2</v>
      </c>
      <c r="EHC1385" s="29">
        <f>EHB1385*EHA1385</f>
        <v>0.15360000000000001</v>
      </c>
      <c r="EHD1385" s="28"/>
      <c r="EHE1385" s="29"/>
      <c r="EHF1385" s="28"/>
      <c r="EHG1385" s="29"/>
      <c r="EHH1385" s="79">
        <f>EHC1385+EHE1385+EHG1385</f>
        <v>0.15360000000000001</v>
      </c>
      <c r="EQR1385" s="80"/>
      <c r="EQS1385" s="28"/>
      <c r="EQT1385" s="194" t="s">
        <v>24</v>
      </c>
      <c r="EQU1385" s="28" t="s">
        <v>19</v>
      </c>
      <c r="EQV1385" s="54">
        <v>2.4E-2</v>
      </c>
      <c r="EQW1385" s="29">
        <f>EQW1380*EQV1385</f>
        <v>4.8000000000000001E-2</v>
      </c>
      <c r="EQX1385" s="28">
        <v>3.2</v>
      </c>
      <c r="EQY1385" s="29">
        <f>EQX1385*EQW1385</f>
        <v>0.15360000000000001</v>
      </c>
      <c r="EQZ1385" s="28"/>
      <c r="ERA1385" s="29"/>
      <c r="ERB1385" s="28"/>
      <c r="ERC1385" s="29"/>
      <c r="ERD1385" s="79">
        <f>EQY1385+ERA1385+ERC1385</f>
        <v>0.15360000000000001</v>
      </c>
      <c r="FAN1385" s="80"/>
      <c r="FAO1385" s="28"/>
      <c r="FAP1385" s="194" t="s">
        <v>24</v>
      </c>
      <c r="FAQ1385" s="28" t="s">
        <v>19</v>
      </c>
      <c r="FAR1385" s="54">
        <v>2.4E-2</v>
      </c>
      <c r="FAS1385" s="29">
        <f>FAS1380*FAR1385</f>
        <v>4.8000000000000001E-2</v>
      </c>
      <c r="FAT1385" s="28">
        <v>3.2</v>
      </c>
      <c r="FAU1385" s="29">
        <f>FAT1385*FAS1385</f>
        <v>0.15360000000000001</v>
      </c>
      <c r="FAV1385" s="28"/>
      <c r="FAW1385" s="29"/>
      <c r="FAX1385" s="28"/>
      <c r="FAY1385" s="29"/>
      <c r="FAZ1385" s="79">
        <f>FAU1385+FAW1385+FAY1385</f>
        <v>0.15360000000000001</v>
      </c>
      <c r="FKJ1385" s="80"/>
      <c r="FKK1385" s="28"/>
      <c r="FKL1385" s="194" t="s">
        <v>24</v>
      </c>
      <c r="FKM1385" s="28" t="s">
        <v>19</v>
      </c>
      <c r="FKN1385" s="54">
        <v>2.4E-2</v>
      </c>
      <c r="FKO1385" s="29">
        <f>FKO1380*FKN1385</f>
        <v>4.8000000000000001E-2</v>
      </c>
      <c r="FKP1385" s="28">
        <v>3.2</v>
      </c>
      <c r="FKQ1385" s="29">
        <f>FKP1385*FKO1385</f>
        <v>0.15360000000000001</v>
      </c>
      <c r="FKR1385" s="28"/>
      <c r="FKS1385" s="29"/>
      <c r="FKT1385" s="28"/>
      <c r="FKU1385" s="29"/>
      <c r="FKV1385" s="79">
        <f>FKQ1385+FKS1385+FKU1385</f>
        <v>0.15360000000000001</v>
      </c>
      <c r="FUF1385" s="80"/>
      <c r="FUG1385" s="28"/>
      <c r="FUH1385" s="194" t="s">
        <v>24</v>
      </c>
      <c r="FUI1385" s="28" t="s">
        <v>19</v>
      </c>
      <c r="FUJ1385" s="54">
        <v>2.4E-2</v>
      </c>
      <c r="FUK1385" s="29">
        <f>FUK1380*FUJ1385</f>
        <v>4.8000000000000001E-2</v>
      </c>
      <c r="FUL1385" s="28">
        <v>3.2</v>
      </c>
      <c r="FUM1385" s="29">
        <f>FUL1385*FUK1385</f>
        <v>0.15360000000000001</v>
      </c>
      <c r="FUN1385" s="28"/>
      <c r="FUO1385" s="29"/>
      <c r="FUP1385" s="28"/>
      <c r="FUQ1385" s="29"/>
      <c r="FUR1385" s="79">
        <f>FUM1385+FUO1385+FUQ1385</f>
        <v>0.15360000000000001</v>
      </c>
      <c r="GEB1385" s="80"/>
      <c r="GEC1385" s="28"/>
      <c r="GED1385" s="194" t="s">
        <v>24</v>
      </c>
      <c r="GEE1385" s="28" t="s">
        <v>19</v>
      </c>
      <c r="GEF1385" s="54">
        <v>2.4E-2</v>
      </c>
      <c r="GEG1385" s="29">
        <f>GEG1380*GEF1385</f>
        <v>4.8000000000000001E-2</v>
      </c>
      <c r="GEH1385" s="28">
        <v>3.2</v>
      </c>
      <c r="GEI1385" s="29">
        <f>GEH1385*GEG1385</f>
        <v>0.15360000000000001</v>
      </c>
      <c r="GEJ1385" s="28"/>
      <c r="GEK1385" s="29"/>
      <c r="GEL1385" s="28"/>
      <c r="GEM1385" s="29"/>
      <c r="GEN1385" s="79">
        <f>GEI1385+GEK1385+GEM1385</f>
        <v>0.15360000000000001</v>
      </c>
      <c r="GNX1385" s="80"/>
      <c r="GNY1385" s="28"/>
      <c r="GNZ1385" s="194" t="s">
        <v>24</v>
      </c>
      <c r="GOA1385" s="28" t="s">
        <v>19</v>
      </c>
      <c r="GOB1385" s="54">
        <v>2.4E-2</v>
      </c>
      <c r="GOC1385" s="29">
        <f>GOC1380*GOB1385</f>
        <v>4.8000000000000001E-2</v>
      </c>
      <c r="GOD1385" s="28">
        <v>3.2</v>
      </c>
      <c r="GOE1385" s="29">
        <f>GOD1385*GOC1385</f>
        <v>0.15360000000000001</v>
      </c>
      <c r="GOF1385" s="28"/>
      <c r="GOG1385" s="29"/>
      <c r="GOH1385" s="28"/>
      <c r="GOI1385" s="29"/>
      <c r="GOJ1385" s="79">
        <f>GOE1385+GOG1385+GOI1385</f>
        <v>0.15360000000000001</v>
      </c>
      <c r="GXT1385" s="80"/>
      <c r="GXU1385" s="28"/>
      <c r="GXV1385" s="194" t="s">
        <v>24</v>
      </c>
      <c r="GXW1385" s="28" t="s">
        <v>19</v>
      </c>
      <c r="GXX1385" s="54">
        <v>2.4E-2</v>
      </c>
      <c r="GXY1385" s="29">
        <f>GXY1380*GXX1385</f>
        <v>4.8000000000000001E-2</v>
      </c>
      <c r="GXZ1385" s="28">
        <v>3.2</v>
      </c>
      <c r="GYA1385" s="29">
        <f>GXZ1385*GXY1385</f>
        <v>0.15360000000000001</v>
      </c>
      <c r="GYB1385" s="28"/>
      <c r="GYC1385" s="29"/>
      <c r="GYD1385" s="28"/>
      <c r="GYE1385" s="29"/>
      <c r="GYF1385" s="79">
        <f>GYA1385+GYC1385+GYE1385</f>
        <v>0.15360000000000001</v>
      </c>
      <c r="HHP1385" s="80"/>
      <c r="HHQ1385" s="28"/>
      <c r="HHR1385" s="194" t="s">
        <v>24</v>
      </c>
      <c r="HHS1385" s="28" t="s">
        <v>19</v>
      </c>
      <c r="HHT1385" s="54">
        <v>2.4E-2</v>
      </c>
      <c r="HHU1385" s="29">
        <f>HHU1380*HHT1385</f>
        <v>4.8000000000000001E-2</v>
      </c>
      <c r="HHV1385" s="28">
        <v>3.2</v>
      </c>
      <c r="HHW1385" s="29">
        <f>HHV1385*HHU1385</f>
        <v>0.15360000000000001</v>
      </c>
      <c r="HHX1385" s="28"/>
      <c r="HHY1385" s="29"/>
      <c r="HHZ1385" s="28"/>
      <c r="HIA1385" s="29"/>
      <c r="HIB1385" s="79">
        <f>HHW1385+HHY1385+HIA1385</f>
        <v>0.15360000000000001</v>
      </c>
      <c r="HRL1385" s="80"/>
      <c r="HRM1385" s="28"/>
      <c r="HRN1385" s="194" t="s">
        <v>24</v>
      </c>
      <c r="HRO1385" s="28" t="s">
        <v>19</v>
      </c>
      <c r="HRP1385" s="54">
        <v>2.4E-2</v>
      </c>
      <c r="HRQ1385" s="29">
        <f>HRQ1380*HRP1385</f>
        <v>4.8000000000000001E-2</v>
      </c>
      <c r="HRR1385" s="28">
        <v>3.2</v>
      </c>
      <c r="HRS1385" s="29">
        <f>HRR1385*HRQ1385</f>
        <v>0.15360000000000001</v>
      </c>
      <c r="HRT1385" s="28"/>
      <c r="HRU1385" s="29"/>
      <c r="HRV1385" s="28"/>
      <c r="HRW1385" s="29"/>
      <c r="HRX1385" s="79">
        <f>HRS1385+HRU1385+HRW1385</f>
        <v>0.15360000000000001</v>
      </c>
      <c r="IBH1385" s="80"/>
      <c r="IBI1385" s="28"/>
      <c r="IBJ1385" s="194" t="s">
        <v>24</v>
      </c>
      <c r="IBK1385" s="28" t="s">
        <v>19</v>
      </c>
      <c r="IBL1385" s="54">
        <v>2.4E-2</v>
      </c>
      <c r="IBM1385" s="29">
        <f>IBM1380*IBL1385</f>
        <v>4.8000000000000001E-2</v>
      </c>
      <c r="IBN1385" s="28">
        <v>3.2</v>
      </c>
      <c r="IBO1385" s="29">
        <f>IBN1385*IBM1385</f>
        <v>0.15360000000000001</v>
      </c>
      <c r="IBP1385" s="28"/>
      <c r="IBQ1385" s="29"/>
      <c r="IBR1385" s="28"/>
      <c r="IBS1385" s="29"/>
      <c r="IBT1385" s="79">
        <f>IBO1385+IBQ1385+IBS1385</f>
        <v>0.15360000000000001</v>
      </c>
      <c r="ILD1385" s="80"/>
      <c r="ILE1385" s="28"/>
      <c r="ILF1385" s="194" t="s">
        <v>24</v>
      </c>
      <c r="ILG1385" s="28" t="s">
        <v>19</v>
      </c>
      <c r="ILH1385" s="54">
        <v>2.4E-2</v>
      </c>
      <c r="ILI1385" s="29">
        <f>ILI1380*ILH1385</f>
        <v>4.8000000000000001E-2</v>
      </c>
      <c r="ILJ1385" s="28">
        <v>3.2</v>
      </c>
      <c r="ILK1385" s="29">
        <f>ILJ1385*ILI1385</f>
        <v>0.15360000000000001</v>
      </c>
      <c r="ILL1385" s="28"/>
      <c r="ILM1385" s="29"/>
      <c r="ILN1385" s="28"/>
      <c r="ILO1385" s="29"/>
      <c r="ILP1385" s="79">
        <f>ILK1385+ILM1385+ILO1385</f>
        <v>0.15360000000000001</v>
      </c>
      <c r="IUZ1385" s="80"/>
      <c r="IVA1385" s="28"/>
      <c r="IVB1385" s="194" t="s">
        <v>24</v>
      </c>
      <c r="IVC1385" s="28" t="s">
        <v>19</v>
      </c>
      <c r="IVD1385" s="54">
        <v>2.4E-2</v>
      </c>
      <c r="IVE1385" s="29">
        <f>IVE1380*IVD1385</f>
        <v>4.8000000000000001E-2</v>
      </c>
      <c r="IVF1385" s="28">
        <v>3.2</v>
      </c>
      <c r="IVG1385" s="29">
        <f>IVF1385*IVE1385</f>
        <v>0.15360000000000001</v>
      </c>
      <c r="IVH1385" s="28"/>
      <c r="IVI1385" s="29"/>
      <c r="IVJ1385" s="28"/>
      <c r="IVK1385" s="29"/>
      <c r="IVL1385" s="79">
        <f>IVG1385+IVI1385+IVK1385</f>
        <v>0.15360000000000001</v>
      </c>
      <c r="JEV1385" s="80"/>
      <c r="JEW1385" s="28"/>
      <c r="JEX1385" s="194" t="s">
        <v>24</v>
      </c>
      <c r="JEY1385" s="28" t="s">
        <v>19</v>
      </c>
      <c r="JEZ1385" s="54">
        <v>2.4E-2</v>
      </c>
      <c r="JFA1385" s="29">
        <f>JFA1380*JEZ1385</f>
        <v>4.8000000000000001E-2</v>
      </c>
      <c r="JFB1385" s="28">
        <v>3.2</v>
      </c>
      <c r="JFC1385" s="29">
        <f>JFB1385*JFA1385</f>
        <v>0.15360000000000001</v>
      </c>
      <c r="JFD1385" s="28"/>
      <c r="JFE1385" s="29"/>
      <c r="JFF1385" s="28"/>
      <c r="JFG1385" s="29"/>
      <c r="JFH1385" s="79">
        <f>JFC1385+JFE1385+JFG1385</f>
        <v>0.15360000000000001</v>
      </c>
      <c r="JOR1385" s="80"/>
      <c r="JOS1385" s="28"/>
      <c r="JOT1385" s="194" t="s">
        <v>24</v>
      </c>
      <c r="JOU1385" s="28" t="s">
        <v>19</v>
      </c>
      <c r="JOV1385" s="54">
        <v>2.4E-2</v>
      </c>
      <c r="JOW1385" s="29">
        <f>JOW1380*JOV1385</f>
        <v>4.8000000000000001E-2</v>
      </c>
      <c r="JOX1385" s="28">
        <v>3.2</v>
      </c>
      <c r="JOY1385" s="29">
        <f>JOX1385*JOW1385</f>
        <v>0.15360000000000001</v>
      </c>
      <c r="JOZ1385" s="28"/>
      <c r="JPA1385" s="29"/>
      <c r="JPB1385" s="28"/>
      <c r="JPC1385" s="29"/>
      <c r="JPD1385" s="79">
        <f>JOY1385+JPA1385+JPC1385</f>
        <v>0.15360000000000001</v>
      </c>
      <c r="JYN1385" s="80"/>
      <c r="JYO1385" s="28"/>
      <c r="JYP1385" s="194" t="s">
        <v>24</v>
      </c>
      <c r="JYQ1385" s="28" t="s">
        <v>19</v>
      </c>
      <c r="JYR1385" s="54">
        <v>2.4E-2</v>
      </c>
      <c r="JYS1385" s="29">
        <f>JYS1380*JYR1385</f>
        <v>4.8000000000000001E-2</v>
      </c>
      <c r="JYT1385" s="28">
        <v>3.2</v>
      </c>
      <c r="JYU1385" s="29">
        <f>JYT1385*JYS1385</f>
        <v>0.15360000000000001</v>
      </c>
      <c r="JYV1385" s="28"/>
      <c r="JYW1385" s="29"/>
      <c r="JYX1385" s="28"/>
      <c r="JYY1385" s="29"/>
      <c r="JYZ1385" s="79">
        <f>JYU1385+JYW1385+JYY1385</f>
        <v>0.15360000000000001</v>
      </c>
      <c r="KIJ1385" s="80"/>
      <c r="KIK1385" s="28"/>
      <c r="KIL1385" s="194" t="s">
        <v>24</v>
      </c>
      <c r="KIM1385" s="28" t="s">
        <v>19</v>
      </c>
      <c r="KIN1385" s="54">
        <v>2.4E-2</v>
      </c>
      <c r="KIO1385" s="29">
        <f>KIO1380*KIN1385</f>
        <v>4.8000000000000001E-2</v>
      </c>
      <c r="KIP1385" s="28">
        <v>3.2</v>
      </c>
      <c r="KIQ1385" s="29">
        <f>KIP1385*KIO1385</f>
        <v>0.15360000000000001</v>
      </c>
      <c r="KIR1385" s="28"/>
      <c r="KIS1385" s="29"/>
      <c r="KIT1385" s="28"/>
      <c r="KIU1385" s="29"/>
      <c r="KIV1385" s="79">
        <f>KIQ1385+KIS1385+KIU1385</f>
        <v>0.15360000000000001</v>
      </c>
      <c r="KSF1385" s="80"/>
      <c r="KSG1385" s="28"/>
      <c r="KSH1385" s="194" t="s">
        <v>24</v>
      </c>
      <c r="KSI1385" s="28" t="s">
        <v>19</v>
      </c>
      <c r="KSJ1385" s="54">
        <v>2.4E-2</v>
      </c>
      <c r="KSK1385" s="29">
        <f>KSK1380*KSJ1385</f>
        <v>4.8000000000000001E-2</v>
      </c>
      <c r="KSL1385" s="28">
        <v>3.2</v>
      </c>
      <c r="KSM1385" s="29">
        <f>KSL1385*KSK1385</f>
        <v>0.15360000000000001</v>
      </c>
      <c r="KSN1385" s="28"/>
      <c r="KSO1385" s="29"/>
      <c r="KSP1385" s="28"/>
      <c r="KSQ1385" s="29"/>
      <c r="KSR1385" s="79">
        <f>KSM1385+KSO1385+KSQ1385</f>
        <v>0.15360000000000001</v>
      </c>
      <c r="LCB1385" s="80"/>
      <c r="LCC1385" s="28"/>
      <c r="LCD1385" s="194" t="s">
        <v>24</v>
      </c>
      <c r="LCE1385" s="28" t="s">
        <v>19</v>
      </c>
      <c r="LCF1385" s="54">
        <v>2.4E-2</v>
      </c>
      <c r="LCG1385" s="29">
        <f>LCG1380*LCF1385</f>
        <v>4.8000000000000001E-2</v>
      </c>
      <c r="LCH1385" s="28">
        <v>3.2</v>
      </c>
      <c r="LCI1385" s="29">
        <f>LCH1385*LCG1385</f>
        <v>0.15360000000000001</v>
      </c>
      <c r="LCJ1385" s="28"/>
      <c r="LCK1385" s="29"/>
      <c r="LCL1385" s="28"/>
      <c r="LCM1385" s="29"/>
      <c r="LCN1385" s="79">
        <f>LCI1385+LCK1385+LCM1385</f>
        <v>0.15360000000000001</v>
      </c>
      <c r="LLX1385" s="80"/>
      <c r="LLY1385" s="28"/>
      <c r="LLZ1385" s="194" t="s">
        <v>24</v>
      </c>
      <c r="LMA1385" s="28" t="s">
        <v>19</v>
      </c>
      <c r="LMB1385" s="54">
        <v>2.4E-2</v>
      </c>
      <c r="LMC1385" s="29">
        <f>LMC1380*LMB1385</f>
        <v>4.8000000000000001E-2</v>
      </c>
      <c r="LMD1385" s="28">
        <v>3.2</v>
      </c>
      <c r="LME1385" s="29">
        <f>LMD1385*LMC1385</f>
        <v>0.15360000000000001</v>
      </c>
      <c r="LMF1385" s="28"/>
      <c r="LMG1385" s="29"/>
      <c r="LMH1385" s="28"/>
      <c r="LMI1385" s="29"/>
      <c r="LMJ1385" s="79">
        <f>LME1385+LMG1385+LMI1385</f>
        <v>0.15360000000000001</v>
      </c>
      <c r="LVT1385" s="80"/>
      <c r="LVU1385" s="28"/>
      <c r="LVV1385" s="194" t="s">
        <v>24</v>
      </c>
      <c r="LVW1385" s="28" t="s">
        <v>19</v>
      </c>
      <c r="LVX1385" s="54">
        <v>2.4E-2</v>
      </c>
      <c r="LVY1385" s="29">
        <f>LVY1380*LVX1385</f>
        <v>4.8000000000000001E-2</v>
      </c>
      <c r="LVZ1385" s="28">
        <v>3.2</v>
      </c>
      <c r="LWA1385" s="29">
        <f>LVZ1385*LVY1385</f>
        <v>0.15360000000000001</v>
      </c>
      <c r="LWB1385" s="28"/>
      <c r="LWC1385" s="29"/>
      <c r="LWD1385" s="28"/>
      <c r="LWE1385" s="29"/>
      <c r="LWF1385" s="79">
        <f>LWA1385+LWC1385+LWE1385</f>
        <v>0.15360000000000001</v>
      </c>
      <c r="MFP1385" s="80"/>
      <c r="MFQ1385" s="28"/>
      <c r="MFR1385" s="194" t="s">
        <v>24</v>
      </c>
      <c r="MFS1385" s="28" t="s">
        <v>19</v>
      </c>
      <c r="MFT1385" s="54">
        <v>2.4E-2</v>
      </c>
      <c r="MFU1385" s="29">
        <f>MFU1380*MFT1385</f>
        <v>4.8000000000000001E-2</v>
      </c>
      <c r="MFV1385" s="28">
        <v>3.2</v>
      </c>
      <c r="MFW1385" s="29">
        <f>MFV1385*MFU1385</f>
        <v>0.15360000000000001</v>
      </c>
      <c r="MFX1385" s="28"/>
      <c r="MFY1385" s="29"/>
      <c r="MFZ1385" s="28"/>
      <c r="MGA1385" s="29"/>
      <c r="MGB1385" s="79">
        <f>MFW1385+MFY1385+MGA1385</f>
        <v>0.15360000000000001</v>
      </c>
      <c r="MPL1385" s="80"/>
      <c r="MPM1385" s="28"/>
      <c r="MPN1385" s="194" t="s">
        <v>24</v>
      </c>
      <c r="MPO1385" s="28" t="s">
        <v>19</v>
      </c>
      <c r="MPP1385" s="54">
        <v>2.4E-2</v>
      </c>
      <c r="MPQ1385" s="29">
        <f>MPQ1380*MPP1385</f>
        <v>4.8000000000000001E-2</v>
      </c>
      <c r="MPR1385" s="28">
        <v>3.2</v>
      </c>
      <c r="MPS1385" s="29">
        <f>MPR1385*MPQ1385</f>
        <v>0.15360000000000001</v>
      </c>
      <c r="MPT1385" s="28"/>
      <c r="MPU1385" s="29"/>
      <c r="MPV1385" s="28"/>
      <c r="MPW1385" s="29"/>
      <c r="MPX1385" s="79">
        <f>MPS1385+MPU1385+MPW1385</f>
        <v>0.15360000000000001</v>
      </c>
      <c r="MZH1385" s="80"/>
      <c r="MZI1385" s="28"/>
      <c r="MZJ1385" s="194" t="s">
        <v>24</v>
      </c>
      <c r="MZK1385" s="28" t="s">
        <v>19</v>
      </c>
      <c r="MZL1385" s="54">
        <v>2.4E-2</v>
      </c>
      <c r="MZM1385" s="29">
        <f>MZM1380*MZL1385</f>
        <v>4.8000000000000001E-2</v>
      </c>
      <c r="MZN1385" s="28">
        <v>3.2</v>
      </c>
      <c r="MZO1385" s="29">
        <f>MZN1385*MZM1385</f>
        <v>0.15360000000000001</v>
      </c>
      <c r="MZP1385" s="28"/>
      <c r="MZQ1385" s="29"/>
      <c r="MZR1385" s="28"/>
      <c r="MZS1385" s="29"/>
      <c r="MZT1385" s="79">
        <f>MZO1385+MZQ1385+MZS1385</f>
        <v>0.15360000000000001</v>
      </c>
      <c r="NJD1385" s="80"/>
      <c r="NJE1385" s="28"/>
      <c r="NJF1385" s="194" t="s">
        <v>24</v>
      </c>
      <c r="NJG1385" s="28" t="s">
        <v>19</v>
      </c>
      <c r="NJH1385" s="54">
        <v>2.4E-2</v>
      </c>
      <c r="NJI1385" s="29">
        <f>NJI1380*NJH1385</f>
        <v>4.8000000000000001E-2</v>
      </c>
      <c r="NJJ1385" s="28">
        <v>3.2</v>
      </c>
      <c r="NJK1385" s="29">
        <f>NJJ1385*NJI1385</f>
        <v>0.15360000000000001</v>
      </c>
      <c r="NJL1385" s="28"/>
      <c r="NJM1385" s="29"/>
      <c r="NJN1385" s="28"/>
      <c r="NJO1385" s="29"/>
      <c r="NJP1385" s="79">
        <f>NJK1385+NJM1385+NJO1385</f>
        <v>0.15360000000000001</v>
      </c>
      <c r="NSZ1385" s="80"/>
      <c r="NTA1385" s="28"/>
      <c r="NTB1385" s="194" t="s">
        <v>24</v>
      </c>
      <c r="NTC1385" s="28" t="s">
        <v>19</v>
      </c>
      <c r="NTD1385" s="54">
        <v>2.4E-2</v>
      </c>
      <c r="NTE1385" s="29">
        <f>NTE1380*NTD1385</f>
        <v>4.8000000000000001E-2</v>
      </c>
      <c r="NTF1385" s="28">
        <v>3.2</v>
      </c>
      <c r="NTG1385" s="29">
        <f>NTF1385*NTE1385</f>
        <v>0.15360000000000001</v>
      </c>
      <c r="NTH1385" s="28"/>
      <c r="NTI1385" s="29"/>
      <c r="NTJ1385" s="28"/>
      <c r="NTK1385" s="29"/>
      <c r="NTL1385" s="79">
        <f>NTG1385+NTI1385+NTK1385</f>
        <v>0.15360000000000001</v>
      </c>
      <c r="OCV1385" s="80"/>
      <c r="OCW1385" s="28"/>
      <c r="OCX1385" s="194" t="s">
        <v>24</v>
      </c>
      <c r="OCY1385" s="28" t="s">
        <v>19</v>
      </c>
      <c r="OCZ1385" s="54">
        <v>2.4E-2</v>
      </c>
      <c r="ODA1385" s="29">
        <f>ODA1380*OCZ1385</f>
        <v>4.8000000000000001E-2</v>
      </c>
      <c r="ODB1385" s="28">
        <v>3.2</v>
      </c>
      <c r="ODC1385" s="29">
        <f>ODB1385*ODA1385</f>
        <v>0.15360000000000001</v>
      </c>
      <c r="ODD1385" s="28"/>
      <c r="ODE1385" s="29"/>
      <c r="ODF1385" s="28"/>
      <c r="ODG1385" s="29"/>
      <c r="ODH1385" s="79">
        <f>ODC1385+ODE1385+ODG1385</f>
        <v>0.15360000000000001</v>
      </c>
      <c r="OMR1385" s="80"/>
      <c r="OMS1385" s="28"/>
      <c r="OMT1385" s="194" t="s">
        <v>24</v>
      </c>
      <c r="OMU1385" s="28" t="s">
        <v>19</v>
      </c>
      <c r="OMV1385" s="54">
        <v>2.4E-2</v>
      </c>
      <c r="OMW1385" s="29">
        <f>OMW1380*OMV1385</f>
        <v>4.8000000000000001E-2</v>
      </c>
      <c r="OMX1385" s="28">
        <v>3.2</v>
      </c>
      <c r="OMY1385" s="29">
        <f>OMX1385*OMW1385</f>
        <v>0.15360000000000001</v>
      </c>
      <c r="OMZ1385" s="28"/>
      <c r="ONA1385" s="29"/>
      <c r="ONB1385" s="28"/>
      <c r="ONC1385" s="29"/>
      <c r="OND1385" s="79">
        <f>OMY1385+ONA1385+ONC1385</f>
        <v>0.15360000000000001</v>
      </c>
      <c r="OWN1385" s="80"/>
      <c r="OWO1385" s="28"/>
      <c r="OWP1385" s="194" t="s">
        <v>24</v>
      </c>
      <c r="OWQ1385" s="28" t="s">
        <v>19</v>
      </c>
      <c r="OWR1385" s="54">
        <v>2.4E-2</v>
      </c>
      <c r="OWS1385" s="29">
        <f>OWS1380*OWR1385</f>
        <v>4.8000000000000001E-2</v>
      </c>
      <c r="OWT1385" s="28">
        <v>3.2</v>
      </c>
      <c r="OWU1385" s="29">
        <f>OWT1385*OWS1385</f>
        <v>0.15360000000000001</v>
      </c>
      <c r="OWV1385" s="28"/>
      <c r="OWW1385" s="29"/>
      <c r="OWX1385" s="28"/>
      <c r="OWY1385" s="29"/>
      <c r="OWZ1385" s="79">
        <f>OWU1385+OWW1385+OWY1385</f>
        <v>0.15360000000000001</v>
      </c>
      <c r="PGJ1385" s="80"/>
      <c r="PGK1385" s="28"/>
      <c r="PGL1385" s="194" t="s">
        <v>24</v>
      </c>
      <c r="PGM1385" s="28" t="s">
        <v>19</v>
      </c>
      <c r="PGN1385" s="54">
        <v>2.4E-2</v>
      </c>
      <c r="PGO1385" s="29">
        <f>PGO1380*PGN1385</f>
        <v>4.8000000000000001E-2</v>
      </c>
      <c r="PGP1385" s="28">
        <v>3.2</v>
      </c>
      <c r="PGQ1385" s="29">
        <f>PGP1385*PGO1385</f>
        <v>0.15360000000000001</v>
      </c>
      <c r="PGR1385" s="28"/>
      <c r="PGS1385" s="29"/>
      <c r="PGT1385" s="28"/>
      <c r="PGU1385" s="29"/>
      <c r="PGV1385" s="79">
        <f>PGQ1385+PGS1385+PGU1385</f>
        <v>0.15360000000000001</v>
      </c>
      <c r="PQF1385" s="80"/>
      <c r="PQG1385" s="28"/>
      <c r="PQH1385" s="194" t="s">
        <v>24</v>
      </c>
      <c r="PQI1385" s="28" t="s">
        <v>19</v>
      </c>
      <c r="PQJ1385" s="54">
        <v>2.4E-2</v>
      </c>
      <c r="PQK1385" s="29">
        <f>PQK1380*PQJ1385</f>
        <v>4.8000000000000001E-2</v>
      </c>
      <c r="PQL1385" s="28">
        <v>3.2</v>
      </c>
      <c r="PQM1385" s="29">
        <f>PQL1385*PQK1385</f>
        <v>0.15360000000000001</v>
      </c>
      <c r="PQN1385" s="28"/>
      <c r="PQO1385" s="29"/>
      <c r="PQP1385" s="28"/>
      <c r="PQQ1385" s="29"/>
      <c r="PQR1385" s="79">
        <f>PQM1385+PQO1385+PQQ1385</f>
        <v>0.15360000000000001</v>
      </c>
      <c r="QAB1385" s="80"/>
      <c r="QAC1385" s="28"/>
      <c r="QAD1385" s="194" t="s">
        <v>24</v>
      </c>
      <c r="QAE1385" s="28" t="s">
        <v>19</v>
      </c>
      <c r="QAF1385" s="54">
        <v>2.4E-2</v>
      </c>
      <c r="QAG1385" s="29">
        <f>QAG1380*QAF1385</f>
        <v>4.8000000000000001E-2</v>
      </c>
      <c r="QAH1385" s="28">
        <v>3.2</v>
      </c>
      <c r="QAI1385" s="29">
        <f>QAH1385*QAG1385</f>
        <v>0.15360000000000001</v>
      </c>
      <c r="QAJ1385" s="28"/>
      <c r="QAK1385" s="29"/>
      <c r="QAL1385" s="28"/>
      <c r="QAM1385" s="29"/>
      <c r="QAN1385" s="79">
        <f>QAI1385+QAK1385+QAM1385</f>
        <v>0.15360000000000001</v>
      </c>
      <c r="QJX1385" s="80"/>
      <c r="QJY1385" s="28"/>
      <c r="QJZ1385" s="194" t="s">
        <v>24</v>
      </c>
      <c r="QKA1385" s="28" t="s">
        <v>19</v>
      </c>
      <c r="QKB1385" s="54">
        <v>2.4E-2</v>
      </c>
      <c r="QKC1385" s="29">
        <f>QKC1380*QKB1385</f>
        <v>4.8000000000000001E-2</v>
      </c>
      <c r="QKD1385" s="28">
        <v>3.2</v>
      </c>
      <c r="QKE1385" s="29">
        <f>QKD1385*QKC1385</f>
        <v>0.15360000000000001</v>
      </c>
      <c r="QKF1385" s="28"/>
      <c r="QKG1385" s="29"/>
      <c r="QKH1385" s="28"/>
      <c r="QKI1385" s="29"/>
      <c r="QKJ1385" s="79">
        <f>QKE1385+QKG1385+QKI1385</f>
        <v>0.15360000000000001</v>
      </c>
      <c r="QTT1385" s="80"/>
      <c r="QTU1385" s="28"/>
      <c r="QTV1385" s="194" t="s">
        <v>24</v>
      </c>
      <c r="QTW1385" s="28" t="s">
        <v>19</v>
      </c>
      <c r="QTX1385" s="54">
        <v>2.4E-2</v>
      </c>
      <c r="QTY1385" s="29">
        <f>QTY1380*QTX1385</f>
        <v>4.8000000000000001E-2</v>
      </c>
      <c r="QTZ1385" s="28">
        <v>3.2</v>
      </c>
      <c r="QUA1385" s="29">
        <f>QTZ1385*QTY1385</f>
        <v>0.15360000000000001</v>
      </c>
      <c r="QUB1385" s="28"/>
      <c r="QUC1385" s="29"/>
      <c r="QUD1385" s="28"/>
      <c r="QUE1385" s="29"/>
      <c r="QUF1385" s="79">
        <f>QUA1385+QUC1385+QUE1385</f>
        <v>0.15360000000000001</v>
      </c>
      <c r="RDP1385" s="80"/>
      <c r="RDQ1385" s="28"/>
      <c r="RDR1385" s="194" t="s">
        <v>24</v>
      </c>
      <c r="RDS1385" s="28" t="s">
        <v>19</v>
      </c>
      <c r="RDT1385" s="54">
        <v>2.4E-2</v>
      </c>
      <c r="RDU1385" s="29">
        <f>RDU1380*RDT1385</f>
        <v>4.8000000000000001E-2</v>
      </c>
      <c r="RDV1385" s="28">
        <v>3.2</v>
      </c>
      <c r="RDW1385" s="29">
        <f>RDV1385*RDU1385</f>
        <v>0.15360000000000001</v>
      </c>
      <c r="RDX1385" s="28"/>
      <c r="RDY1385" s="29"/>
      <c r="RDZ1385" s="28"/>
      <c r="REA1385" s="29"/>
      <c r="REB1385" s="79">
        <f>RDW1385+RDY1385+REA1385</f>
        <v>0.15360000000000001</v>
      </c>
      <c r="RNL1385" s="80"/>
      <c r="RNM1385" s="28"/>
      <c r="RNN1385" s="194" t="s">
        <v>24</v>
      </c>
      <c r="RNO1385" s="28" t="s">
        <v>19</v>
      </c>
      <c r="RNP1385" s="54">
        <v>2.4E-2</v>
      </c>
      <c r="RNQ1385" s="29">
        <f>RNQ1380*RNP1385</f>
        <v>4.8000000000000001E-2</v>
      </c>
      <c r="RNR1385" s="28">
        <v>3.2</v>
      </c>
      <c r="RNS1385" s="29">
        <f>RNR1385*RNQ1385</f>
        <v>0.15360000000000001</v>
      </c>
      <c r="RNT1385" s="28"/>
      <c r="RNU1385" s="29"/>
      <c r="RNV1385" s="28"/>
      <c r="RNW1385" s="29"/>
      <c r="RNX1385" s="79">
        <f>RNS1385+RNU1385+RNW1385</f>
        <v>0.15360000000000001</v>
      </c>
      <c r="RXH1385" s="80"/>
      <c r="RXI1385" s="28"/>
      <c r="RXJ1385" s="194" t="s">
        <v>24</v>
      </c>
      <c r="RXK1385" s="28" t="s">
        <v>19</v>
      </c>
      <c r="RXL1385" s="54">
        <v>2.4E-2</v>
      </c>
      <c r="RXM1385" s="29">
        <f>RXM1380*RXL1385</f>
        <v>4.8000000000000001E-2</v>
      </c>
      <c r="RXN1385" s="28">
        <v>3.2</v>
      </c>
      <c r="RXO1385" s="29">
        <f>RXN1385*RXM1385</f>
        <v>0.15360000000000001</v>
      </c>
      <c r="RXP1385" s="28"/>
      <c r="RXQ1385" s="29"/>
      <c r="RXR1385" s="28"/>
      <c r="RXS1385" s="29"/>
      <c r="RXT1385" s="79">
        <f>RXO1385+RXQ1385+RXS1385</f>
        <v>0.15360000000000001</v>
      </c>
      <c r="SHD1385" s="80"/>
      <c r="SHE1385" s="28"/>
      <c r="SHF1385" s="194" t="s">
        <v>24</v>
      </c>
      <c r="SHG1385" s="28" t="s">
        <v>19</v>
      </c>
      <c r="SHH1385" s="54">
        <v>2.4E-2</v>
      </c>
      <c r="SHI1385" s="29">
        <f>SHI1380*SHH1385</f>
        <v>4.8000000000000001E-2</v>
      </c>
      <c r="SHJ1385" s="28">
        <v>3.2</v>
      </c>
      <c r="SHK1385" s="29">
        <f>SHJ1385*SHI1385</f>
        <v>0.15360000000000001</v>
      </c>
      <c r="SHL1385" s="28"/>
      <c r="SHM1385" s="29"/>
      <c r="SHN1385" s="28"/>
      <c r="SHO1385" s="29"/>
      <c r="SHP1385" s="79">
        <f>SHK1385+SHM1385+SHO1385</f>
        <v>0.15360000000000001</v>
      </c>
      <c r="SQZ1385" s="80"/>
      <c r="SRA1385" s="28"/>
      <c r="SRB1385" s="194" t="s">
        <v>24</v>
      </c>
      <c r="SRC1385" s="28" t="s">
        <v>19</v>
      </c>
      <c r="SRD1385" s="54">
        <v>2.4E-2</v>
      </c>
      <c r="SRE1385" s="29">
        <f>SRE1380*SRD1385</f>
        <v>4.8000000000000001E-2</v>
      </c>
      <c r="SRF1385" s="28">
        <v>3.2</v>
      </c>
      <c r="SRG1385" s="29">
        <f>SRF1385*SRE1385</f>
        <v>0.15360000000000001</v>
      </c>
      <c r="SRH1385" s="28"/>
      <c r="SRI1385" s="29"/>
      <c r="SRJ1385" s="28"/>
      <c r="SRK1385" s="29"/>
      <c r="SRL1385" s="79">
        <f>SRG1385+SRI1385+SRK1385</f>
        <v>0.15360000000000001</v>
      </c>
      <c r="TAV1385" s="80"/>
      <c r="TAW1385" s="28"/>
      <c r="TAX1385" s="194" t="s">
        <v>24</v>
      </c>
      <c r="TAY1385" s="28" t="s">
        <v>19</v>
      </c>
      <c r="TAZ1385" s="54">
        <v>2.4E-2</v>
      </c>
      <c r="TBA1385" s="29">
        <f>TBA1380*TAZ1385</f>
        <v>4.8000000000000001E-2</v>
      </c>
      <c r="TBB1385" s="28">
        <v>3.2</v>
      </c>
      <c r="TBC1385" s="29">
        <f>TBB1385*TBA1385</f>
        <v>0.15360000000000001</v>
      </c>
      <c r="TBD1385" s="28"/>
      <c r="TBE1385" s="29"/>
      <c r="TBF1385" s="28"/>
      <c r="TBG1385" s="29"/>
      <c r="TBH1385" s="79">
        <f>TBC1385+TBE1385+TBG1385</f>
        <v>0.15360000000000001</v>
      </c>
      <c r="TKR1385" s="80"/>
      <c r="TKS1385" s="28"/>
      <c r="TKT1385" s="194" t="s">
        <v>24</v>
      </c>
      <c r="TKU1385" s="28" t="s">
        <v>19</v>
      </c>
      <c r="TKV1385" s="54">
        <v>2.4E-2</v>
      </c>
      <c r="TKW1385" s="29">
        <f>TKW1380*TKV1385</f>
        <v>4.8000000000000001E-2</v>
      </c>
      <c r="TKX1385" s="28">
        <v>3.2</v>
      </c>
      <c r="TKY1385" s="29">
        <f>TKX1385*TKW1385</f>
        <v>0.15360000000000001</v>
      </c>
      <c r="TKZ1385" s="28"/>
      <c r="TLA1385" s="29"/>
      <c r="TLB1385" s="28"/>
      <c r="TLC1385" s="29"/>
      <c r="TLD1385" s="79">
        <f>TKY1385+TLA1385+TLC1385</f>
        <v>0.15360000000000001</v>
      </c>
      <c r="TUN1385" s="80"/>
      <c r="TUO1385" s="28"/>
      <c r="TUP1385" s="194" t="s">
        <v>24</v>
      </c>
      <c r="TUQ1385" s="28" t="s">
        <v>19</v>
      </c>
      <c r="TUR1385" s="54">
        <v>2.4E-2</v>
      </c>
      <c r="TUS1385" s="29">
        <f>TUS1380*TUR1385</f>
        <v>4.8000000000000001E-2</v>
      </c>
      <c r="TUT1385" s="28">
        <v>3.2</v>
      </c>
      <c r="TUU1385" s="29">
        <f>TUT1385*TUS1385</f>
        <v>0.15360000000000001</v>
      </c>
      <c r="TUV1385" s="28"/>
      <c r="TUW1385" s="29"/>
      <c r="TUX1385" s="28"/>
      <c r="TUY1385" s="29"/>
      <c r="TUZ1385" s="79">
        <f>TUU1385+TUW1385+TUY1385</f>
        <v>0.15360000000000001</v>
      </c>
      <c r="UEJ1385" s="80"/>
      <c r="UEK1385" s="28"/>
      <c r="UEL1385" s="194" t="s">
        <v>24</v>
      </c>
      <c r="UEM1385" s="28" t="s">
        <v>19</v>
      </c>
      <c r="UEN1385" s="54">
        <v>2.4E-2</v>
      </c>
      <c r="UEO1385" s="29">
        <f>UEO1380*UEN1385</f>
        <v>4.8000000000000001E-2</v>
      </c>
      <c r="UEP1385" s="28">
        <v>3.2</v>
      </c>
      <c r="UEQ1385" s="29">
        <f>UEP1385*UEO1385</f>
        <v>0.15360000000000001</v>
      </c>
      <c r="UER1385" s="28"/>
      <c r="UES1385" s="29"/>
      <c r="UET1385" s="28"/>
      <c r="UEU1385" s="29"/>
      <c r="UEV1385" s="79">
        <f>UEQ1385+UES1385+UEU1385</f>
        <v>0.15360000000000001</v>
      </c>
      <c r="UOF1385" s="80"/>
      <c r="UOG1385" s="28"/>
      <c r="UOH1385" s="194" t="s">
        <v>24</v>
      </c>
      <c r="UOI1385" s="28" t="s">
        <v>19</v>
      </c>
      <c r="UOJ1385" s="54">
        <v>2.4E-2</v>
      </c>
      <c r="UOK1385" s="29">
        <f>UOK1380*UOJ1385</f>
        <v>4.8000000000000001E-2</v>
      </c>
      <c r="UOL1385" s="28">
        <v>3.2</v>
      </c>
      <c r="UOM1385" s="29">
        <f>UOL1385*UOK1385</f>
        <v>0.15360000000000001</v>
      </c>
      <c r="UON1385" s="28"/>
      <c r="UOO1385" s="29"/>
      <c r="UOP1385" s="28"/>
      <c r="UOQ1385" s="29"/>
      <c r="UOR1385" s="79">
        <f>UOM1385+UOO1385+UOQ1385</f>
        <v>0.15360000000000001</v>
      </c>
      <c r="UYB1385" s="80"/>
      <c r="UYC1385" s="28"/>
      <c r="UYD1385" s="194" t="s">
        <v>24</v>
      </c>
      <c r="UYE1385" s="28" t="s">
        <v>19</v>
      </c>
      <c r="UYF1385" s="54">
        <v>2.4E-2</v>
      </c>
      <c r="UYG1385" s="29">
        <f>UYG1380*UYF1385</f>
        <v>4.8000000000000001E-2</v>
      </c>
      <c r="UYH1385" s="28">
        <v>3.2</v>
      </c>
      <c r="UYI1385" s="29">
        <f>UYH1385*UYG1385</f>
        <v>0.15360000000000001</v>
      </c>
      <c r="UYJ1385" s="28"/>
      <c r="UYK1385" s="29"/>
      <c r="UYL1385" s="28"/>
      <c r="UYM1385" s="29"/>
      <c r="UYN1385" s="79">
        <f>UYI1385+UYK1385+UYM1385</f>
        <v>0.15360000000000001</v>
      </c>
      <c r="VHX1385" s="80"/>
      <c r="VHY1385" s="28"/>
      <c r="VHZ1385" s="194" t="s">
        <v>24</v>
      </c>
      <c r="VIA1385" s="28" t="s">
        <v>19</v>
      </c>
      <c r="VIB1385" s="54">
        <v>2.4E-2</v>
      </c>
      <c r="VIC1385" s="29">
        <f>VIC1380*VIB1385</f>
        <v>4.8000000000000001E-2</v>
      </c>
      <c r="VID1385" s="28">
        <v>3.2</v>
      </c>
      <c r="VIE1385" s="29">
        <f>VID1385*VIC1385</f>
        <v>0.15360000000000001</v>
      </c>
      <c r="VIF1385" s="28"/>
      <c r="VIG1385" s="29"/>
      <c r="VIH1385" s="28"/>
      <c r="VII1385" s="29"/>
      <c r="VIJ1385" s="79">
        <f>VIE1385+VIG1385+VII1385</f>
        <v>0.15360000000000001</v>
      </c>
      <c r="VRT1385" s="80"/>
      <c r="VRU1385" s="28"/>
      <c r="VRV1385" s="194" t="s">
        <v>24</v>
      </c>
      <c r="VRW1385" s="28" t="s">
        <v>19</v>
      </c>
      <c r="VRX1385" s="54">
        <v>2.4E-2</v>
      </c>
      <c r="VRY1385" s="29">
        <f>VRY1380*VRX1385</f>
        <v>4.8000000000000001E-2</v>
      </c>
      <c r="VRZ1385" s="28">
        <v>3.2</v>
      </c>
      <c r="VSA1385" s="29">
        <f>VRZ1385*VRY1385</f>
        <v>0.15360000000000001</v>
      </c>
      <c r="VSB1385" s="28"/>
      <c r="VSC1385" s="29"/>
      <c r="VSD1385" s="28"/>
      <c r="VSE1385" s="29"/>
      <c r="VSF1385" s="79">
        <f>VSA1385+VSC1385+VSE1385</f>
        <v>0.15360000000000001</v>
      </c>
      <c r="WBP1385" s="80"/>
      <c r="WBQ1385" s="28"/>
      <c r="WBR1385" s="194" t="s">
        <v>24</v>
      </c>
      <c r="WBS1385" s="28" t="s">
        <v>19</v>
      </c>
      <c r="WBT1385" s="54">
        <v>2.4E-2</v>
      </c>
      <c r="WBU1385" s="29">
        <f>WBU1380*WBT1385</f>
        <v>4.8000000000000001E-2</v>
      </c>
      <c r="WBV1385" s="28">
        <v>3.2</v>
      </c>
      <c r="WBW1385" s="29">
        <f>WBV1385*WBU1385</f>
        <v>0.15360000000000001</v>
      </c>
      <c r="WBX1385" s="28"/>
      <c r="WBY1385" s="29"/>
      <c r="WBZ1385" s="28"/>
      <c r="WCA1385" s="29"/>
      <c r="WCB1385" s="79">
        <f>WBW1385+WBY1385+WCA1385</f>
        <v>0.15360000000000001</v>
      </c>
      <c r="WLL1385" s="80"/>
      <c r="WLM1385" s="28"/>
      <c r="WLN1385" s="194" t="s">
        <v>24</v>
      </c>
      <c r="WLO1385" s="28" t="s">
        <v>19</v>
      </c>
      <c r="WLP1385" s="54">
        <v>2.4E-2</v>
      </c>
      <c r="WLQ1385" s="29">
        <f>WLQ1380*WLP1385</f>
        <v>4.8000000000000001E-2</v>
      </c>
      <c r="WLR1385" s="28">
        <v>3.2</v>
      </c>
      <c r="WLS1385" s="29">
        <f>WLR1385*WLQ1385</f>
        <v>0.15360000000000001</v>
      </c>
      <c r="WLT1385" s="28"/>
      <c r="WLU1385" s="29"/>
      <c r="WLV1385" s="28"/>
      <c r="WLW1385" s="29"/>
      <c r="WLX1385" s="79">
        <f>WLS1385+WLU1385+WLW1385</f>
        <v>0.15360000000000001</v>
      </c>
      <c r="WVH1385" s="80"/>
      <c r="WVI1385" s="28"/>
      <c r="WVJ1385" s="194" t="s">
        <v>24</v>
      </c>
      <c r="WVK1385" s="28" t="s">
        <v>19</v>
      </c>
      <c r="WVL1385" s="54">
        <v>2.4E-2</v>
      </c>
      <c r="WVM1385" s="29">
        <f>WVM1380*WVL1385</f>
        <v>4.8000000000000001E-2</v>
      </c>
      <c r="WVN1385" s="28">
        <v>3.2</v>
      </c>
      <c r="WVO1385" s="29">
        <f>WVN1385*WVM1385</f>
        <v>0.15360000000000001</v>
      </c>
      <c r="WVP1385" s="28"/>
      <c r="WVQ1385" s="29"/>
      <c r="WVR1385" s="28"/>
      <c r="WVS1385" s="29"/>
      <c r="WVT1385" s="79">
        <f>WVO1385+WVQ1385+WVS1385</f>
        <v>0.15360000000000001</v>
      </c>
    </row>
    <row r="1386" spans="1:16141" s="32" customFormat="1" x14ac:dyDescent="0.35">
      <c r="A1386" s="27" t="s">
        <v>885</v>
      </c>
      <c r="B1386" s="212" t="s">
        <v>179</v>
      </c>
      <c r="C1386" s="213" t="s">
        <v>190</v>
      </c>
      <c r="D1386" s="28" t="s">
        <v>101</v>
      </c>
      <c r="E1386" s="28"/>
      <c r="F1386" s="74">
        <v>2</v>
      </c>
      <c r="G1386" s="28"/>
      <c r="H1386" s="29"/>
      <c r="I1386" s="28"/>
      <c r="J1386" s="29"/>
      <c r="K1386" s="28"/>
      <c r="L1386" s="29"/>
      <c r="M1386" s="79"/>
    </row>
    <row r="1387" spans="1:16141" s="32" customFormat="1" x14ac:dyDescent="0.35">
      <c r="A1387" s="27"/>
      <c r="B1387" s="28"/>
      <c r="C1387" s="194" t="s">
        <v>14</v>
      </c>
      <c r="D1387" s="28" t="s">
        <v>15</v>
      </c>
      <c r="E1387" s="29">
        <v>0.48</v>
      </c>
      <c r="F1387" s="29">
        <v>0.96</v>
      </c>
      <c r="G1387" s="28"/>
      <c r="H1387" s="29"/>
      <c r="I1387" s="33">
        <v>6</v>
      </c>
      <c r="J1387" s="29">
        <v>5.76</v>
      </c>
      <c r="K1387" s="28"/>
      <c r="L1387" s="29"/>
      <c r="M1387" s="79">
        <f>H1387+J1387+L1387</f>
        <v>5.76</v>
      </c>
    </row>
    <row r="1388" spans="1:16141" s="32" customFormat="1" x14ac:dyDescent="0.35">
      <c r="A1388" s="27"/>
      <c r="B1388" s="28"/>
      <c r="C1388" s="194" t="s">
        <v>22</v>
      </c>
      <c r="D1388" s="28" t="s">
        <v>19</v>
      </c>
      <c r="E1388" s="29">
        <v>0.31</v>
      </c>
      <c r="F1388" s="29">
        <v>0.62</v>
      </c>
      <c r="G1388" s="28"/>
      <c r="H1388" s="29"/>
      <c r="I1388" s="28"/>
      <c r="J1388" s="29"/>
      <c r="K1388" s="33">
        <v>4</v>
      </c>
      <c r="L1388" s="29">
        <v>2.48</v>
      </c>
      <c r="M1388" s="79">
        <f>H1388+J1388+L1388</f>
        <v>2.48</v>
      </c>
    </row>
    <row r="1389" spans="1:16141" s="32" customFormat="1" x14ac:dyDescent="0.35">
      <c r="A1389" s="27"/>
      <c r="B1389" s="28"/>
      <c r="C1389" s="28" t="s">
        <v>23</v>
      </c>
      <c r="D1389" s="28"/>
      <c r="E1389" s="28"/>
      <c r="F1389" s="29"/>
      <c r="G1389" s="28"/>
      <c r="H1389" s="29"/>
      <c r="I1389" s="28"/>
      <c r="J1389" s="29"/>
      <c r="K1389" s="28"/>
      <c r="L1389" s="29"/>
      <c r="M1389" s="79"/>
    </row>
    <row r="1390" spans="1:16141" s="32" customFormat="1" x14ac:dyDescent="0.35">
      <c r="A1390" s="27" t="s">
        <v>1067</v>
      </c>
      <c r="B1390" s="240" t="s">
        <v>39</v>
      </c>
      <c r="C1390" s="194" t="s">
        <v>192</v>
      </c>
      <c r="D1390" s="28" t="s">
        <v>101</v>
      </c>
      <c r="E1390" s="28">
        <v>1</v>
      </c>
      <c r="F1390" s="33">
        <v>2</v>
      </c>
      <c r="G1390" s="29">
        <v>3.406779661016949</v>
      </c>
      <c r="H1390" s="29">
        <v>6.8135593220338979</v>
      </c>
      <c r="I1390" s="28"/>
      <c r="J1390" s="29"/>
      <c r="K1390" s="28"/>
      <c r="L1390" s="29"/>
      <c r="M1390" s="79">
        <f>H1390+J1390+L1390</f>
        <v>6.8135593220338979</v>
      </c>
    </row>
    <row r="1391" spans="1:16141" x14ac:dyDescent="0.35">
      <c r="A1391" s="27" t="s">
        <v>1068</v>
      </c>
      <c r="B1391" s="239" t="s">
        <v>39</v>
      </c>
      <c r="C1391" s="194" t="s">
        <v>193</v>
      </c>
      <c r="D1391" s="56" t="s">
        <v>101</v>
      </c>
      <c r="E1391" s="56">
        <v>1</v>
      </c>
      <c r="F1391" s="60">
        <v>2</v>
      </c>
      <c r="G1391" s="60">
        <v>19.728813559322035</v>
      </c>
      <c r="H1391" s="60">
        <v>39.457627118644069</v>
      </c>
      <c r="I1391" s="60"/>
      <c r="J1391" s="60"/>
      <c r="K1391" s="60"/>
      <c r="L1391" s="60"/>
      <c r="M1391" s="73">
        <f t="shared" ref="M1391" si="203">H1391+J1391+L1391</f>
        <v>39.457627118644069</v>
      </c>
    </row>
    <row r="1392" spans="1:16141" s="32" customFormat="1" x14ac:dyDescent="0.35">
      <c r="A1392" s="27"/>
      <c r="B1392" s="28"/>
      <c r="C1392" s="194" t="s">
        <v>24</v>
      </c>
      <c r="D1392" s="28" t="s">
        <v>19</v>
      </c>
      <c r="E1392" s="29">
        <v>0.02</v>
      </c>
      <c r="F1392" s="29">
        <v>0.04</v>
      </c>
      <c r="G1392" s="33">
        <v>4</v>
      </c>
      <c r="H1392" s="29">
        <v>0.16</v>
      </c>
      <c r="I1392" s="28"/>
      <c r="J1392" s="29"/>
      <c r="K1392" s="28"/>
      <c r="L1392" s="29"/>
      <c r="M1392" s="79">
        <f>H1392+J1392+L1392</f>
        <v>0.16</v>
      </c>
    </row>
    <row r="1393" spans="1:16141" x14ac:dyDescent="0.35">
      <c r="A1393" s="55" t="s">
        <v>886</v>
      </c>
      <c r="B1393" s="109" t="s">
        <v>38</v>
      </c>
      <c r="C1393" s="211" t="s">
        <v>603</v>
      </c>
      <c r="D1393" s="56" t="s">
        <v>37</v>
      </c>
      <c r="E1393" s="56"/>
      <c r="F1393" s="70">
        <v>2</v>
      </c>
      <c r="G1393" s="56"/>
      <c r="H1393" s="57"/>
      <c r="I1393" s="56"/>
      <c r="J1393" s="57"/>
      <c r="K1393" s="56"/>
      <c r="L1393" s="57"/>
      <c r="M1393" s="19"/>
      <c r="IV1393" s="83">
        <v>18</v>
      </c>
      <c r="IW1393" s="109" t="s">
        <v>38</v>
      </c>
      <c r="IX1393" s="211" t="s">
        <v>69</v>
      </c>
      <c r="IY1393" s="56" t="s">
        <v>37</v>
      </c>
      <c r="IZ1393" s="56"/>
      <c r="JA1393" s="84">
        <v>22</v>
      </c>
      <c r="JB1393" s="56"/>
      <c r="JC1393" s="57"/>
      <c r="JD1393" s="56"/>
      <c r="JE1393" s="57"/>
      <c r="JF1393" s="56"/>
      <c r="JG1393" s="57"/>
      <c r="JH1393" s="58"/>
      <c r="SR1393" s="83">
        <v>18</v>
      </c>
      <c r="SS1393" s="109" t="s">
        <v>38</v>
      </c>
      <c r="ST1393" s="211" t="s">
        <v>69</v>
      </c>
      <c r="SU1393" s="56" t="s">
        <v>37</v>
      </c>
      <c r="SV1393" s="56"/>
      <c r="SW1393" s="84">
        <v>22</v>
      </c>
      <c r="SX1393" s="56"/>
      <c r="SY1393" s="57"/>
      <c r="SZ1393" s="56"/>
      <c r="TA1393" s="57"/>
      <c r="TB1393" s="56"/>
      <c r="TC1393" s="57"/>
      <c r="TD1393" s="58"/>
      <c r="ACN1393" s="83">
        <v>18</v>
      </c>
      <c r="ACO1393" s="109" t="s">
        <v>38</v>
      </c>
      <c r="ACP1393" s="211" t="s">
        <v>69</v>
      </c>
      <c r="ACQ1393" s="56" t="s">
        <v>37</v>
      </c>
      <c r="ACR1393" s="56"/>
      <c r="ACS1393" s="84">
        <v>22</v>
      </c>
      <c r="ACT1393" s="56"/>
      <c r="ACU1393" s="57"/>
      <c r="ACV1393" s="56"/>
      <c r="ACW1393" s="57"/>
      <c r="ACX1393" s="56"/>
      <c r="ACY1393" s="57"/>
      <c r="ACZ1393" s="58"/>
      <c r="AMJ1393" s="83">
        <v>18</v>
      </c>
      <c r="AMK1393" s="109" t="s">
        <v>38</v>
      </c>
      <c r="AML1393" s="211" t="s">
        <v>69</v>
      </c>
      <c r="AMM1393" s="56" t="s">
        <v>37</v>
      </c>
      <c r="AMN1393" s="56"/>
      <c r="AMO1393" s="84">
        <v>22</v>
      </c>
      <c r="AMP1393" s="56"/>
      <c r="AMQ1393" s="57"/>
      <c r="AMR1393" s="56"/>
      <c r="AMS1393" s="57"/>
      <c r="AMT1393" s="56"/>
      <c r="AMU1393" s="57"/>
      <c r="AMV1393" s="58"/>
      <c r="AWF1393" s="83">
        <v>18</v>
      </c>
      <c r="AWG1393" s="109" t="s">
        <v>38</v>
      </c>
      <c r="AWH1393" s="211" t="s">
        <v>69</v>
      </c>
      <c r="AWI1393" s="56" t="s">
        <v>37</v>
      </c>
      <c r="AWJ1393" s="56"/>
      <c r="AWK1393" s="84">
        <v>22</v>
      </c>
      <c r="AWL1393" s="56"/>
      <c r="AWM1393" s="57"/>
      <c r="AWN1393" s="56"/>
      <c r="AWO1393" s="57"/>
      <c r="AWP1393" s="56"/>
      <c r="AWQ1393" s="57"/>
      <c r="AWR1393" s="58"/>
      <c r="BGB1393" s="83">
        <v>18</v>
      </c>
      <c r="BGC1393" s="109" t="s">
        <v>38</v>
      </c>
      <c r="BGD1393" s="211" t="s">
        <v>69</v>
      </c>
      <c r="BGE1393" s="56" t="s">
        <v>37</v>
      </c>
      <c r="BGF1393" s="56"/>
      <c r="BGG1393" s="84">
        <v>22</v>
      </c>
      <c r="BGH1393" s="56"/>
      <c r="BGI1393" s="57"/>
      <c r="BGJ1393" s="56"/>
      <c r="BGK1393" s="57"/>
      <c r="BGL1393" s="56"/>
      <c r="BGM1393" s="57"/>
      <c r="BGN1393" s="58"/>
      <c r="BPX1393" s="83">
        <v>18</v>
      </c>
      <c r="BPY1393" s="109" t="s">
        <v>38</v>
      </c>
      <c r="BPZ1393" s="211" t="s">
        <v>69</v>
      </c>
      <c r="BQA1393" s="56" t="s">
        <v>37</v>
      </c>
      <c r="BQB1393" s="56"/>
      <c r="BQC1393" s="84">
        <v>22</v>
      </c>
      <c r="BQD1393" s="56"/>
      <c r="BQE1393" s="57"/>
      <c r="BQF1393" s="56"/>
      <c r="BQG1393" s="57"/>
      <c r="BQH1393" s="56"/>
      <c r="BQI1393" s="57"/>
      <c r="BQJ1393" s="58"/>
      <c r="BZT1393" s="83">
        <v>18</v>
      </c>
      <c r="BZU1393" s="109" t="s">
        <v>38</v>
      </c>
      <c r="BZV1393" s="211" t="s">
        <v>69</v>
      </c>
      <c r="BZW1393" s="56" t="s">
        <v>37</v>
      </c>
      <c r="BZX1393" s="56"/>
      <c r="BZY1393" s="84">
        <v>22</v>
      </c>
      <c r="BZZ1393" s="56"/>
      <c r="CAA1393" s="57"/>
      <c r="CAB1393" s="56"/>
      <c r="CAC1393" s="57"/>
      <c r="CAD1393" s="56"/>
      <c r="CAE1393" s="57"/>
      <c r="CAF1393" s="58"/>
      <c r="CJP1393" s="83">
        <v>18</v>
      </c>
      <c r="CJQ1393" s="109" t="s">
        <v>38</v>
      </c>
      <c r="CJR1393" s="211" t="s">
        <v>69</v>
      </c>
      <c r="CJS1393" s="56" t="s">
        <v>37</v>
      </c>
      <c r="CJT1393" s="56"/>
      <c r="CJU1393" s="84">
        <v>22</v>
      </c>
      <c r="CJV1393" s="56"/>
      <c r="CJW1393" s="57"/>
      <c r="CJX1393" s="56"/>
      <c r="CJY1393" s="57"/>
      <c r="CJZ1393" s="56"/>
      <c r="CKA1393" s="57"/>
      <c r="CKB1393" s="58"/>
      <c r="CTL1393" s="83">
        <v>18</v>
      </c>
      <c r="CTM1393" s="109" t="s">
        <v>38</v>
      </c>
      <c r="CTN1393" s="211" t="s">
        <v>69</v>
      </c>
      <c r="CTO1393" s="56" t="s">
        <v>37</v>
      </c>
      <c r="CTP1393" s="56"/>
      <c r="CTQ1393" s="84">
        <v>22</v>
      </c>
      <c r="CTR1393" s="56"/>
      <c r="CTS1393" s="57"/>
      <c r="CTT1393" s="56"/>
      <c r="CTU1393" s="57"/>
      <c r="CTV1393" s="56"/>
      <c r="CTW1393" s="57"/>
      <c r="CTX1393" s="58"/>
      <c r="DDH1393" s="83">
        <v>18</v>
      </c>
      <c r="DDI1393" s="109" t="s">
        <v>38</v>
      </c>
      <c r="DDJ1393" s="211" t="s">
        <v>69</v>
      </c>
      <c r="DDK1393" s="56" t="s">
        <v>37</v>
      </c>
      <c r="DDL1393" s="56"/>
      <c r="DDM1393" s="84">
        <v>22</v>
      </c>
      <c r="DDN1393" s="56"/>
      <c r="DDO1393" s="57"/>
      <c r="DDP1393" s="56"/>
      <c r="DDQ1393" s="57"/>
      <c r="DDR1393" s="56"/>
      <c r="DDS1393" s="57"/>
      <c r="DDT1393" s="58"/>
      <c r="DND1393" s="83">
        <v>18</v>
      </c>
      <c r="DNE1393" s="109" t="s">
        <v>38</v>
      </c>
      <c r="DNF1393" s="211" t="s">
        <v>69</v>
      </c>
      <c r="DNG1393" s="56" t="s">
        <v>37</v>
      </c>
      <c r="DNH1393" s="56"/>
      <c r="DNI1393" s="84">
        <v>22</v>
      </c>
      <c r="DNJ1393" s="56"/>
      <c r="DNK1393" s="57"/>
      <c r="DNL1393" s="56"/>
      <c r="DNM1393" s="57"/>
      <c r="DNN1393" s="56"/>
      <c r="DNO1393" s="57"/>
      <c r="DNP1393" s="58"/>
      <c r="DWZ1393" s="83">
        <v>18</v>
      </c>
      <c r="DXA1393" s="109" t="s">
        <v>38</v>
      </c>
      <c r="DXB1393" s="211" t="s">
        <v>69</v>
      </c>
      <c r="DXC1393" s="56" t="s">
        <v>37</v>
      </c>
      <c r="DXD1393" s="56"/>
      <c r="DXE1393" s="84">
        <v>22</v>
      </c>
      <c r="DXF1393" s="56"/>
      <c r="DXG1393" s="57"/>
      <c r="DXH1393" s="56"/>
      <c r="DXI1393" s="57"/>
      <c r="DXJ1393" s="56"/>
      <c r="DXK1393" s="57"/>
      <c r="DXL1393" s="58"/>
      <c r="EGV1393" s="83">
        <v>18</v>
      </c>
      <c r="EGW1393" s="109" t="s">
        <v>38</v>
      </c>
      <c r="EGX1393" s="211" t="s">
        <v>69</v>
      </c>
      <c r="EGY1393" s="56" t="s">
        <v>37</v>
      </c>
      <c r="EGZ1393" s="56"/>
      <c r="EHA1393" s="84">
        <v>22</v>
      </c>
      <c r="EHB1393" s="56"/>
      <c r="EHC1393" s="57"/>
      <c r="EHD1393" s="56"/>
      <c r="EHE1393" s="57"/>
      <c r="EHF1393" s="56"/>
      <c r="EHG1393" s="57"/>
      <c r="EHH1393" s="58"/>
      <c r="EQR1393" s="83">
        <v>18</v>
      </c>
      <c r="EQS1393" s="109" t="s">
        <v>38</v>
      </c>
      <c r="EQT1393" s="211" t="s">
        <v>69</v>
      </c>
      <c r="EQU1393" s="56" t="s">
        <v>37</v>
      </c>
      <c r="EQV1393" s="56"/>
      <c r="EQW1393" s="84">
        <v>22</v>
      </c>
      <c r="EQX1393" s="56"/>
      <c r="EQY1393" s="57"/>
      <c r="EQZ1393" s="56"/>
      <c r="ERA1393" s="57"/>
      <c r="ERB1393" s="56"/>
      <c r="ERC1393" s="57"/>
      <c r="ERD1393" s="58"/>
      <c r="FAN1393" s="83">
        <v>18</v>
      </c>
      <c r="FAO1393" s="109" t="s">
        <v>38</v>
      </c>
      <c r="FAP1393" s="211" t="s">
        <v>69</v>
      </c>
      <c r="FAQ1393" s="56" t="s">
        <v>37</v>
      </c>
      <c r="FAR1393" s="56"/>
      <c r="FAS1393" s="84">
        <v>22</v>
      </c>
      <c r="FAT1393" s="56"/>
      <c r="FAU1393" s="57"/>
      <c r="FAV1393" s="56"/>
      <c r="FAW1393" s="57"/>
      <c r="FAX1393" s="56"/>
      <c r="FAY1393" s="57"/>
      <c r="FAZ1393" s="58"/>
      <c r="FKJ1393" s="83">
        <v>18</v>
      </c>
      <c r="FKK1393" s="109" t="s">
        <v>38</v>
      </c>
      <c r="FKL1393" s="211" t="s">
        <v>69</v>
      </c>
      <c r="FKM1393" s="56" t="s">
        <v>37</v>
      </c>
      <c r="FKN1393" s="56"/>
      <c r="FKO1393" s="84">
        <v>22</v>
      </c>
      <c r="FKP1393" s="56"/>
      <c r="FKQ1393" s="57"/>
      <c r="FKR1393" s="56"/>
      <c r="FKS1393" s="57"/>
      <c r="FKT1393" s="56"/>
      <c r="FKU1393" s="57"/>
      <c r="FKV1393" s="58"/>
      <c r="FUF1393" s="83">
        <v>18</v>
      </c>
      <c r="FUG1393" s="109" t="s">
        <v>38</v>
      </c>
      <c r="FUH1393" s="211" t="s">
        <v>69</v>
      </c>
      <c r="FUI1393" s="56" t="s">
        <v>37</v>
      </c>
      <c r="FUJ1393" s="56"/>
      <c r="FUK1393" s="84">
        <v>22</v>
      </c>
      <c r="FUL1393" s="56"/>
      <c r="FUM1393" s="57"/>
      <c r="FUN1393" s="56"/>
      <c r="FUO1393" s="57"/>
      <c r="FUP1393" s="56"/>
      <c r="FUQ1393" s="57"/>
      <c r="FUR1393" s="58"/>
      <c r="GEB1393" s="83">
        <v>18</v>
      </c>
      <c r="GEC1393" s="109" t="s">
        <v>38</v>
      </c>
      <c r="GED1393" s="211" t="s">
        <v>69</v>
      </c>
      <c r="GEE1393" s="56" t="s">
        <v>37</v>
      </c>
      <c r="GEF1393" s="56"/>
      <c r="GEG1393" s="84">
        <v>22</v>
      </c>
      <c r="GEH1393" s="56"/>
      <c r="GEI1393" s="57"/>
      <c r="GEJ1393" s="56"/>
      <c r="GEK1393" s="57"/>
      <c r="GEL1393" s="56"/>
      <c r="GEM1393" s="57"/>
      <c r="GEN1393" s="58"/>
      <c r="GNX1393" s="83">
        <v>18</v>
      </c>
      <c r="GNY1393" s="109" t="s">
        <v>38</v>
      </c>
      <c r="GNZ1393" s="211" t="s">
        <v>69</v>
      </c>
      <c r="GOA1393" s="56" t="s">
        <v>37</v>
      </c>
      <c r="GOB1393" s="56"/>
      <c r="GOC1393" s="84">
        <v>22</v>
      </c>
      <c r="GOD1393" s="56"/>
      <c r="GOE1393" s="57"/>
      <c r="GOF1393" s="56"/>
      <c r="GOG1393" s="57"/>
      <c r="GOH1393" s="56"/>
      <c r="GOI1393" s="57"/>
      <c r="GOJ1393" s="58"/>
      <c r="GXT1393" s="83">
        <v>18</v>
      </c>
      <c r="GXU1393" s="109" t="s">
        <v>38</v>
      </c>
      <c r="GXV1393" s="211" t="s">
        <v>69</v>
      </c>
      <c r="GXW1393" s="56" t="s">
        <v>37</v>
      </c>
      <c r="GXX1393" s="56"/>
      <c r="GXY1393" s="84">
        <v>22</v>
      </c>
      <c r="GXZ1393" s="56"/>
      <c r="GYA1393" s="57"/>
      <c r="GYB1393" s="56"/>
      <c r="GYC1393" s="57"/>
      <c r="GYD1393" s="56"/>
      <c r="GYE1393" s="57"/>
      <c r="GYF1393" s="58"/>
      <c r="HHP1393" s="83">
        <v>18</v>
      </c>
      <c r="HHQ1393" s="109" t="s">
        <v>38</v>
      </c>
      <c r="HHR1393" s="211" t="s">
        <v>69</v>
      </c>
      <c r="HHS1393" s="56" t="s">
        <v>37</v>
      </c>
      <c r="HHT1393" s="56"/>
      <c r="HHU1393" s="84">
        <v>22</v>
      </c>
      <c r="HHV1393" s="56"/>
      <c r="HHW1393" s="57"/>
      <c r="HHX1393" s="56"/>
      <c r="HHY1393" s="57"/>
      <c r="HHZ1393" s="56"/>
      <c r="HIA1393" s="57"/>
      <c r="HIB1393" s="58"/>
      <c r="HRL1393" s="83">
        <v>18</v>
      </c>
      <c r="HRM1393" s="109" t="s">
        <v>38</v>
      </c>
      <c r="HRN1393" s="211" t="s">
        <v>69</v>
      </c>
      <c r="HRO1393" s="56" t="s">
        <v>37</v>
      </c>
      <c r="HRP1393" s="56"/>
      <c r="HRQ1393" s="84">
        <v>22</v>
      </c>
      <c r="HRR1393" s="56"/>
      <c r="HRS1393" s="57"/>
      <c r="HRT1393" s="56"/>
      <c r="HRU1393" s="57"/>
      <c r="HRV1393" s="56"/>
      <c r="HRW1393" s="57"/>
      <c r="HRX1393" s="58"/>
      <c r="IBH1393" s="83">
        <v>18</v>
      </c>
      <c r="IBI1393" s="109" t="s">
        <v>38</v>
      </c>
      <c r="IBJ1393" s="211" t="s">
        <v>69</v>
      </c>
      <c r="IBK1393" s="56" t="s">
        <v>37</v>
      </c>
      <c r="IBL1393" s="56"/>
      <c r="IBM1393" s="84">
        <v>22</v>
      </c>
      <c r="IBN1393" s="56"/>
      <c r="IBO1393" s="57"/>
      <c r="IBP1393" s="56"/>
      <c r="IBQ1393" s="57"/>
      <c r="IBR1393" s="56"/>
      <c r="IBS1393" s="57"/>
      <c r="IBT1393" s="58"/>
      <c r="ILD1393" s="83">
        <v>18</v>
      </c>
      <c r="ILE1393" s="109" t="s">
        <v>38</v>
      </c>
      <c r="ILF1393" s="211" t="s">
        <v>69</v>
      </c>
      <c r="ILG1393" s="56" t="s">
        <v>37</v>
      </c>
      <c r="ILH1393" s="56"/>
      <c r="ILI1393" s="84">
        <v>22</v>
      </c>
      <c r="ILJ1393" s="56"/>
      <c r="ILK1393" s="57"/>
      <c r="ILL1393" s="56"/>
      <c r="ILM1393" s="57"/>
      <c r="ILN1393" s="56"/>
      <c r="ILO1393" s="57"/>
      <c r="ILP1393" s="58"/>
      <c r="IUZ1393" s="83">
        <v>18</v>
      </c>
      <c r="IVA1393" s="109" t="s">
        <v>38</v>
      </c>
      <c r="IVB1393" s="211" t="s">
        <v>69</v>
      </c>
      <c r="IVC1393" s="56" t="s">
        <v>37</v>
      </c>
      <c r="IVD1393" s="56"/>
      <c r="IVE1393" s="84">
        <v>22</v>
      </c>
      <c r="IVF1393" s="56"/>
      <c r="IVG1393" s="57"/>
      <c r="IVH1393" s="56"/>
      <c r="IVI1393" s="57"/>
      <c r="IVJ1393" s="56"/>
      <c r="IVK1393" s="57"/>
      <c r="IVL1393" s="58"/>
      <c r="JEV1393" s="83">
        <v>18</v>
      </c>
      <c r="JEW1393" s="109" t="s">
        <v>38</v>
      </c>
      <c r="JEX1393" s="211" t="s">
        <v>69</v>
      </c>
      <c r="JEY1393" s="56" t="s">
        <v>37</v>
      </c>
      <c r="JEZ1393" s="56"/>
      <c r="JFA1393" s="84">
        <v>22</v>
      </c>
      <c r="JFB1393" s="56"/>
      <c r="JFC1393" s="57"/>
      <c r="JFD1393" s="56"/>
      <c r="JFE1393" s="57"/>
      <c r="JFF1393" s="56"/>
      <c r="JFG1393" s="57"/>
      <c r="JFH1393" s="58"/>
      <c r="JOR1393" s="83">
        <v>18</v>
      </c>
      <c r="JOS1393" s="109" t="s">
        <v>38</v>
      </c>
      <c r="JOT1393" s="211" t="s">
        <v>69</v>
      </c>
      <c r="JOU1393" s="56" t="s">
        <v>37</v>
      </c>
      <c r="JOV1393" s="56"/>
      <c r="JOW1393" s="84">
        <v>22</v>
      </c>
      <c r="JOX1393" s="56"/>
      <c r="JOY1393" s="57"/>
      <c r="JOZ1393" s="56"/>
      <c r="JPA1393" s="57"/>
      <c r="JPB1393" s="56"/>
      <c r="JPC1393" s="57"/>
      <c r="JPD1393" s="58"/>
      <c r="JYN1393" s="83">
        <v>18</v>
      </c>
      <c r="JYO1393" s="109" t="s">
        <v>38</v>
      </c>
      <c r="JYP1393" s="211" t="s">
        <v>69</v>
      </c>
      <c r="JYQ1393" s="56" t="s">
        <v>37</v>
      </c>
      <c r="JYR1393" s="56"/>
      <c r="JYS1393" s="84">
        <v>22</v>
      </c>
      <c r="JYT1393" s="56"/>
      <c r="JYU1393" s="57"/>
      <c r="JYV1393" s="56"/>
      <c r="JYW1393" s="57"/>
      <c r="JYX1393" s="56"/>
      <c r="JYY1393" s="57"/>
      <c r="JYZ1393" s="58"/>
      <c r="KIJ1393" s="83">
        <v>18</v>
      </c>
      <c r="KIK1393" s="109" t="s">
        <v>38</v>
      </c>
      <c r="KIL1393" s="211" t="s">
        <v>69</v>
      </c>
      <c r="KIM1393" s="56" t="s">
        <v>37</v>
      </c>
      <c r="KIN1393" s="56"/>
      <c r="KIO1393" s="84">
        <v>22</v>
      </c>
      <c r="KIP1393" s="56"/>
      <c r="KIQ1393" s="57"/>
      <c r="KIR1393" s="56"/>
      <c r="KIS1393" s="57"/>
      <c r="KIT1393" s="56"/>
      <c r="KIU1393" s="57"/>
      <c r="KIV1393" s="58"/>
      <c r="KSF1393" s="83">
        <v>18</v>
      </c>
      <c r="KSG1393" s="109" t="s">
        <v>38</v>
      </c>
      <c r="KSH1393" s="211" t="s">
        <v>69</v>
      </c>
      <c r="KSI1393" s="56" t="s">
        <v>37</v>
      </c>
      <c r="KSJ1393" s="56"/>
      <c r="KSK1393" s="84">
        <v>22</v>
      </c>
      <c r="KSL1393" s="56"/>
      <c r="KSM1393" s="57"/>
      <c r="KSN1393" s="56"/>
      <c r="KSO1393" s="57"/>
      <c r="KSP1393" s="56"/>
      <c r="KSQ1393" s="57"/>
      <c r="KSR1393" s="58"/>
      <c r="LCB1393" s="83">
        <v>18</v>
      </c>
      <c r="LCC1393" s="109" t="s">
        <v>38</v>
      </c>
      <c r="LCD1393" s="211" t="s">
        <v>69</v>
      </c>
      <c r="LCE1393" s="56" t="s">
        <v>37</v>
      </c>
      <c r="LCF1393" s="56"/>
      <c r="LCG1393" s="84">
        <v>22</v>
      </c>
      <c r="LCH1393" s="56"/>
      <c r="LCI1393" s="57"/>
      <c r="LCJ1393" s="56"/>
      <c r="LCK1393" s="57"/>
      <c r="LCL1393" s="56"/>
      <c r="LCM1393" s="57"/>
      <c r="LCN1393" s="58"/>
      <c r="LLX1393" s="83">
        <v>18</v>
      </c>
      <c r="LLY1393" s="109" t="s">
        <v>38</v>
      </c>
      <c r="LLZ1393" s="211" t="s">
        <v>69</v>
      </c>
      <c r="LMA1393" s="56" t="s">
        <v>37</v>
      </c>
      <c r="LMB1393" s="56"/>
      <c r="LMC1393" s="84">
        <v>22</v>
      </c>
      <c r="LMD1393" s="56"/>
      <c r="LME1393" s="57"/>
      <c r="LMF1393" s="56"/>
      <c r="LMG1393" s="57"/>
      <c r="LMH1393" s="56"/>
      <c r="LMI1393" s="57"/>
      <c r="LMJ1393" s="58"/>
      <c r="LVT1393" s="83">
        <v>18</v>
      </c>
      <c r="LVU1393" s="109" t="s">
        <v>38</v>
      </c>
      <c r="LVV1393" s="211" t="s">
        <v>69</v>
      </c>
      <c r="LVW1393" s="56" t="s">
        <v>37</v>
      </c>
      <c r="LVX1393" s="56"/>
      <c r="LVY1393" s="84">
        <v>22</v>
      </c>
      <c r="LVZ1393" s="56"/>
      <c r="LWA1393" s="57"/>
      <c r="LWB1393" s="56"/>
      <c r="LWC1393" s="57"/>
      <c r="LWD1393" s="56"/>
      <c r="LWE1393" s="57"/>
      <c r="LWF1393" s="58"/>
      <c r="MFP1393" s="83">
        <v>18</v>
      </c>
      <c r="MFQ1393" s="109" t="s">
        <v>38</v>
      </c>
      <c r="MFR1393" s="211" t="s">
        <v>69</v>
      </c>
      <c r="MFS1393" s="56" t="s">
        <v>37</v>
      </c>
      <c r="MFT1393" s="56"/>
      <c r="MFU1393" s="84">
        <v>22</v>
      </c>
      <c r="MFV1393" s="56"/>
      <c r="MFW1393" s="57"/>
      <c r="MFX1393" s="56"/>
      <c r="MFY1393" s="57"/>
      <c r="MFZ1393" s="56"/>
      <c r="MGA1393" s="57"/>
      <c r="MGB1393" s="58"/>
      <c r="MPL1393" s="83">
        <v>18</v>
      </c>
      <c r="MPM1393" s="109" t="s">
        <v>38</v>
      </c>
      <c r="MPN1393" s="211" t="s">
        <v>69</v>
      </c>
      <c r="MPO1393" s="56" t="s">
        <v>37</v>
      </c>
      <c r="MPP1393" s="56"/>
      <c r="MPQ1393" s="84">
        <v>22</v>
      </c>
      <c r="MPR1393" s="56"/>
      <c r="MPS1393" s="57"/>
      <c r="MPT1393" s="56"/>
      <c r="MPU1393" s="57"/>
      <c r="MPV1393" s="56"/>
      <c r="MPW1393" s="57"/>
      <c r="MPX1393" s="58"/>
      <c r="MZH1393" s="83">
        <v>18</v>
      </c>
      <c r="MZI1393" s="109" t="s">
        <v>38</v>
      </c>
      <c r="MZJ1393" s="211" t="s">
        <v>69</v>
      </c>
      <c r="MZK1393" s="56" t="s">
        <v>37</v>
      </c>
      <c r="MZL1393" s="56"/>
      <c r="MZM1393" s="84">
        <v>22</v>
      </c>
      <c r="MZN1393" s="56"/>
      <c r="MZO1393" s="57"/>
      <c r="MZP1393" s="56"/>
      <c r="MZQ1393" s="57"/>
      <c r="MZR1393" s="56"/>
      <c r="MZS1393" s="57"/>
      <c r="MZT1393" s="58"/>
      <c r="NJD1393" s="83">
        <v>18</v>
      </c>
      <c r="NJE1393" s="109" t="s">
        <v>38</v>
      </c>
      <c r="NJF1393" s="211" t="s">
        <v>69</v>
      </c>
      <c r="NJG1393" s="56" t="s">
        <v>37</v>
      </c>
      <c r="NJH1393" s="56"/>
      <c r="NJI1393" s="84">
        <v>22</v>
      </c>
      <c r="NJJ1393" s="56"/>
      <c r="NJK1393" s="57"/>
      <c r="NJL1393" s="56"/>
      <c r="NJM1393" s="57"/>
      <c r="NJN1393" s="56"/>
      <c r="NJO1393" s="57"/>
      <c r="NJP1393" s="58"/>
      <c r="NSZ1393" s="83">
        <v>18</v>
      </c>
      <c r="NTA1393" s="109" t="s">
        <v>38</v>
      </c>
      <c r="NTB1393" s="211" t="s">
        <v>69</v>
      </c>
      <c r="NTC1393" s="56" t="s">
        <v>37</v>
      </c>
      <c r="NTD1393" s="56"/>
      <c r="NTE1393" s="84">
        <v>22</v>
      </c>
      <c r="NTF1393" s="56"/>
      <c r="NTG1393" s="57"/>
      <c r="NTH1393" s="56"/>
      <c r="NTI1393" s="57"/>
      <c r="NTJ1393" s="56"/>
      <c r="NTK1393" s="57"/>
      <c r="NTL1393" s="58"/>
      <c r="OCV1393" s="83">
        <v>18</v>
      </c>
      <c r="OCW1393" s="109" t="s">
        <v>38</v>
      </c>
      <c r="OCX1393" s="211" t="s">
        <v>69</v>
      </c>
      <c r="OCY1393" s="56" t="s">
        <v>37</v>
      </c>
      <c r="OCZ1393" s="56"/>
      <c r="ODA1393" s="84">
        <v>22</v>
      </c>
      <c r="ODB1393" s="56"/>
      <c r="ODC1393" s="57"/>
      <c r="ODD1393" s="56"/>
      <c r="ODE1393" s="57"/>
      <c r="ODF1393" s="56"/>
      <c r="ODG1393" s="57"/>
      <c r="ODH1393" s="58"/>
      <c r="OMR1393" s="83">
        <v>18</v>
      </c>
      <c r="OMS1393" s="109" t="s">
        <v>38</v>
      </c>
      <c r="OMT1393" s="211" t="s">
        <v>69</v>
      </c>
      <c r="OMU1393" s="56" t="s">
        <v>37</v>
      </c>
      <c r="OMV1393" s="56"/>
      <c r="OMW1393" s="84">
        <v>22</v>
      </c>
      <c r="OMX1393" s="56"/>
      <c r="OMY1393" s="57"/>
      <c r="OMZ1393" s="56"/>
      <c r="ONA1393" s="57"/>
      <c r="ONB1393" s="56"/>
      <c r="ONC1393" s="57"/>
      <c r="OND1393" s="58"/>
      <c r="OWN1393" s="83">
        <v>18</v>
      </c>
      <c r="OWO1393" s="109" t="s">
        <v>38</v>
      </c>
      <c r="OWP1393" s="211" t="s">
        <v>69</v>
      </c>
      <c r="OWQ1393" s="56" t="s">
        <v>37</v>
      </c>
      <c r="OWR1393" s="56"/>
      <c r="OWS1393" s="84">
        <v>22</v>
      </c>
      <c r="OWT1393" s="56"/>
      <c r="OWU1393" s="57"/>
      <c r="OWV1393" s="56"/>
      <c r="OWW1393" s="57"/>
      <c r="OWX1393" s="56"/>
      <c r="OWY1393" s="57"/>
      <c r="OWZ1393" s="58"/>
      <c r="PGJ1393" s="83">
        <v>18</v>
      </c>
      <c r="PGK1393" s="109" t="s">
        <v>38</v>
      </c>
      <c r="PGL1393" s="211" t="s">
        <v>69</v>
      </c>
      <c r="PGM1393" s="56" t="s">
        <v>37</v>
      </c>
      <c r="PGN1393" s="56"/>
      <c r="PGO1393" s="84">
        <v>22</v>
      </c>
      <c r="PGP1393" s="56"/>
      <c r="PGQ1393" s="57"/>
      <c r="PGR1393" s="56"/>
      <c r="PGS1393" s="57"/>
      <c r="PGT1393" s="56"/>
      <c r="PGU1393" s="57"/>
      <c r="PGV1393" s="58"/>
      <c r="PQF1393" s="83">
        <v>18</v>
      </c>
      <c r="PQG1393" s="109" t="s">
        <v>38</v>
      </c>
      <c r="PQH1393" s="211" t="s">
        <v>69</v>
      </c>
      <c r="PQI1393" s="56" t="s">
        <v>37</v>
      </c>
      <c r="PQJ1393" s="56"/>
      <c r="PQK1393" s="84">
        <v>22</v>
      </c>
      <c r="PQL1393" s="56"/>
      <c r="PQM1393" s="57"/>
      <c r="PQN1393" s="56"/>
      <c r="PQO1393" s="57"/>
      <c r="PQP1393" s="56"/>
      <c r="PQQ1393" s="57"/>
      <c r="PQR1393" s="58"/>
      <c r="QAB1393" s="83">
        <v>18</v>
      </c>
      <c r="QAC1393" s="109" t="s">
        <v>38</v>
      </c>
      <c r="QAD1393" s="211" t="s">
        <v>69</v>
      </c>
      <c r="QAE1393" s="56" t="s">
        <v>37</v>
      </c>
      <c r="QAF1393" s="56"/>
      <c r="QAG1393" s="84">
        <v>22</v>
      </c>
      <c r="QAH1393" s="56"/>
      <c r="QAI1393" s="57"/>
      <c r="QAJ1393" s="56"/>
      <c r="QAK1393" s="57"/>
      <c r="QAL1393" s="56"/>
      <c r="QAM1393" s="57"/>
      <c r="QAN1393" s="58"/>
      <c r="QJX1393" s="83">
        <v>18</v>
      </c>
      <c r="QJY1393" s="109" t="s">
        <v>38</v>
      </c>
      <c r="QJZ1393" s="211" t="s">
        <v>69</v>
      </c>
      <c r="QKA1393" s="56" t="s">
        <v>37</v>
      </c>
      <c r="QKB1393" s="56"/>
      <c r="QKC1393" s="84">
        <v>22</v>
      </c>
      <c r="QKD1393" s="56"/>
      <c r="QKE1393" s="57"/>
      <c r="QKF1393" s="56"/>
      <c r="QKG1393" s="57"/>
      <c r="QKH1393" s="56"/>
      <c r="QKI1393" s="57"/>
      <c r="QKJ1393" s="58"/>
      <c r="QTT1393" s="83">
        <v>18</v>
      </c>
      <c r="QTU1393" s="109" t="s">
        <v>38</v>
      </c>
      <c r="QTV1393" s="211" t="s">
        <v>69</v>
      </c>
      <c r="QTW1393" s="56" t="s">
        <v>37</v>
      </c>
      <c r="QTX1393" s="56"/>
      <c r="QTY1393" s="84">
        <v>22</v>
      </c>
      <c r="QTZ1393" s="56"/>
      <c r="QUA1393" s="57"/>
      <c r="QUB1393" s="56"/>
      <c r="QUC1393" s="57"/>
      <c r="QUD1393" s="56"/>
      <c r="QUE1393" s="57"/>
      <c r="QUF1393" s="58"/>
      <c r="RDP1393" s="83">
        <v>18</v>
      </c>
      <c r="RDQ1393" s="109" t="s">
        <v>38</v>
      </c>
      <c r="RDR1393" s="211" t="s">
        <v>69</v>
      </c>
      <c r="RDS1393" s="56" t="s">
        <v>37</v>
      </c>
      <c r="RDT1393" s="56"/>
      <c r="RDU1393" s="84">
        <v>22</v>
      </c>
      <c r="RDV1393" s="56"/>
      <c r="RDW1393" s="57"/>
      <c r="RDX1393" s="56"/>
      <c r="RDY1393" s="57"/>
      <c r="RDZ1393" s="56"/>
      <c r="REA1393" s="57"/>
      <c r="REB1393" s="58"/>
      <c r="RNL1393" s="83">
        <v>18</v>
      </c>
      <c r="RNM1393" s="109" t="s">
        <v>38</v>
      </c>
      <c r="RNN1393" s="211" t="s">
        <v>69</v>
      </c>
      <c r="RNO1393" s="56" t="s">
        <v>37</v>
      </c>
      <c r="RNP1393" s="56"/>
      <c r="RNQ1393" s="84">
        <v>22</v>
      </c>
      <c r="RNR1393" s="56"/>
      <c r="RNS1393" s="57"/>
      <c r="RNT1393" s="56"/>
      <c r="RNU1393" s="57"/>
      <c r="RNV1393" s="56"/>
      <c r="RNW1393" s="57"/>
      <c r="RNX1393" s="58"/>
      <c r="RXH1393" s="83">
        <v>18</v>
      </c>
      <c r="RXI1393" s="109" t="s">
        <v>38</v>
      </c>
      <c r="RXJ1393" s="211" t="s">
        <v>69</v>
      </c>
      <c r="RXK1393" s="56" t="s">
        <v>37</v>
      </c>
      <c r="RXL1393" s="56"/>
      <c r="RXM1393" s="84">
        <v>22</v>
      </c>
      <c r="RXN1393" s="56"/>
      <c r="RXO1393" s="57"/>
      <c r="RXP1393" s="56"/>
      <c r="RXQ1393" s="57"/>
      <c r="RXR1393" s="56"/>
      <c r="RXS1393" s="57"/>
      <c r="RXT1393" s="58"/>
      <c r="SHD1393" s="83">
        <v>18</v>
      </c>
      <c r="SHE1393" s="109" t="s">
        <v>38</v>
      </c>
      <c r="SHF1393" s="211" t="s">
        <v>69</v>
      </c>
      <c r="SHG1393" s="56" t="s">
        <v>37</v>
      </c>
      <c r="SHH1393" s="56"/>
      <c r="SHI1393" s="84">
        <v>22</v>
      </c>
      <c r="SHJ1393" s="56"/>
      <c r="SHK1393" s="57"/>
      <c r="SHL1393" s="56"/>
      <c r="SHM1393" s="57"/>
      <c r="SHN1393" s="56"/>
      <c r="SHO1393" s="57"/>
      <c r="SHP1393" s="58"/>
      <c r="SQZ1393" s="83">
        <v>18</v>
      </c>
      <c r="SRA1393" s="109" t="s">
        <v>38</v>
      </c>
      <c r="SRB1393" s="211" t="s">
        <v>69</v>
      </c>
      <c r="SRC1393" s="56" t="s">
        <v>37</v>
      </c>
      <c r="SRD1393" s="56"/>
      <c r="SRE1393" s="84">
        <v>22</v>
      </c>
      <c r="SRF1393" s="56"/>
      <c r="SRG1393" s="57"/>
      <c r="SRH1393" s="56"/>
      <c r="SRI1393" s="57"/>
      <c r="SRJ1393" s="56"/>
      <c r="SRK1393" s="57"/>
      <c r="SRL1393" s="58"/>
      <c r="TAV1393" s="83">
        <v>18</v>
      </c>
      <c r="TAW1393" s="109" t="s">
        <v>38</v>
      </c>
      <c r="TAX1393" s="211" t="s">
        <v>69</v>
      </c>
      <c r="TAY1393" s="56" t="s">
        <v>37</v>
      </c>
      <c r="TAZ1393" s="56"/>
      <c r="TBA1393" s="84">
        <v>22</v>
      </c>
      <c r="TBB1393" s="56"/>
      <c r="TBC1393" s="57"/>
      <c r="TBD1393" s="56"/>
      <c r="TBE1393" s="57"/>
      <c r="TBF1393" s="56"/>
      <c r="TBG1393" s="57"/>
      <c r="TBH1393" s="58"/>
      <c r="TKR1393" s="83">
        <v>18</v>
      </c>
      <c r="TKS1393" s="109" t="s">
        <v>38</v>
      </c>
      <c r="TKT1393" s="211" t="s">
        <v>69</v>
      </c>
      <c r="TKU1393" s="56" t="s">
        <v>37</v>
      </c>
      <c r="TKV1393" s="56"/>
      <c r="TKW1393" s="84">
        <v>22</v>
      </c>
      <c r="TKX1393" s="56"/>
      <c r="TKY1393" s="57"/>
      <c r="TKZ1393" s="56"/>
      <c r="TLA1393" s="57"/>
      <c r="TLB1393" s="56"/>
      <c r="TLC1393" s="57"/>
      <c r="TLD1393" s="58"/>
      <c r="TUN1393" s="83">
        <v>18</v>
      </c>
      <c r="TUO1393" s="109" t="s">
        <v>38</v>
      </c>
      <c r="TUP1393" s="211" t="s">
        <v>69</v>
      </c>
      <c r="TUQ1393" s="56" t="s">
        <v>37</v>
      </c>
      <c r="TUR1393" s="56"/>
      <c r="TUS1393" s="84">
        <v>22</v>
      </c>
      <c r="TUT1393" s="56"/>
      <c r="TUU1393" s="57"/>
      <c r="TUV1393" s="56"/>
      <c r="TUW1393" s="57"/>
      <c r="TUX1393" s="56"/>
      <c r="TUY1393" s="57"/>
      <c r="TUZ1393" s="58"/>
      <c r="UEJ1393" s="83">
        <v>18</v>
      </c>
      <c r="UEK1393" s="109" t="s">
        <v>38</v>
      </c>
      <c r="UEL1393" s="211" t="s">
        <v>69</v>
      </c>
      <c r="UEM1393" s="56" t="s">
        <v>37</v>
      </c>
      <c r="UEN1393" s="56"/>
      <c r="UEO1393" s="84">
        <v>22</v>
      </c>
      <c r="UEP1393" s="56"/>
      <c r="UEQ1393" s="57"/>
      <c r="UER1393" s="56"/>
      <c r="UES1393" s="57"/>
      <c r="UET1393" s="56"/>
      <c r="UEU1393" s="57"/>
      <c r="UEV1393" s="58"/>
      <c r="UOF1393" s="83">
        <v>18</v>
      </c>
      <c r="UOG1393" s="109" t="s">
        <v>38</v>
      </c>
      <c r="UOH1393" s="211" t="s">
        <v>69</v>
      </c>
      <c r="UOI1393" s="56" t="s">
        <v>37</v>
      </c>
      <c r="UOJ1393" s="56"/>
      <c r="UOK1393" s="84">
        <v>22</v>
      </c>
      <c r="UOL1393" s="56"/>
      <c r="UOM1393" s="57"/>
      <c r="UON1393" s="56"/>
      <c r="UOO1393" s="57"/>
      <c r="UOP1393" s="56"/>
      <c r="UOQ1393" s="57"/>
      <c r="UOR1393" s="58"/>
      <c r="UYB1393" s="83">
        <v>18</v>
      </c>
      <c r="UYC1393" s="109" t="s">
        <v>38</v>
      </c>
      <c r="UYD1393" s="211" t="s">
        <v>69</v>
      </c>
      <c r="UYE1393" s="56" t="s">
        <v>37</v>
      </c>
      <c r="UYF1393" s="56"/>
      <c r="UYG1393" s="84">
        <v>22</v>
      </c>
      <c r="UYH1393" s="56"/>
      <c r="UYI1393" s="57"/>
      <c r="UYJ1393" s="56"/>
      <c r="UYK1393" s="57"/>
      <c r="UYL1393" s="56"/>
      <c r="UYM1393" s="57"/>
      <c r="UYN1393" s="58"/>
      <c r="VHX1393" s="83">
        <v>18</v>
      </c>
      <c r="VHY1393" s="109" t="s">
        <v>38</v>
      </c>
      <c r="VHZ1393" s="211" t="s">
        <v>69</v>
      </c>
      <c r="VIA1393" s="56" t="s">
        <v>37</v>
      </c>
      <c r="VIB1393" s="56"/>
      <c r="VIC1393" s="84">
        <v>22</v>
      </c>
      <c r="VID1393" s="56"/>
      <c r="VIE1393" s="57"/>
      <c r="VIF1393" s="56"/>
      <c r="VIG1393" s="57"/>
      <c r="VIH1393" s="56"/>
      <c r="VII1393" s="57"/>
      <c r="VIJ1393" s="58"/>
      <c r="VRT1393" s="83">
        <v>18</v>
      </c>
      <c r="VRU1393" s="109" t="s">
        <v>38</v>
      </c>
      <c r="VRV1393" s="211" t="s">
        <v>69</v>
      </c>
      <c r="VRW1393" s="56" t="s">
        <v>37</v>
      </c>
      <c r="VRX1393" s="56"/>
      <c r="VRY1393" s="84">
        <v>22</v>
      </c>
      <c r="VRZ1393" s="56"/>
      <c r="VSA1393" s="57"/>
      <c r="VSB1393" s="56"/>
      <c r="VSC1393" s="57"/>
      <c r="VSD1393" s="56"/>
      <c r="VSE1393" s="57"/>
      <c r="VSF1393" s="58"/>
      <c r="WBP1393" s="83">
        <v>18</v>
      </c>
      <c r="WBQ1393" s="109" t="s">
        <v>38</v>
      </c>
      <c r="WBR1393" s="211" t="s">
        <v>69</v>
      </c>
      <c r="WBS1393" s="56" t="s">
        <v>37</v>
      </c>
      <c r="WBT1393" s="56"/>
      <c r="WBU1393" s="84">
        <v>22</v>
      </c>
      <c r="WBV1393" s="56"/>
      <c r="WBW1393" s="57"/>
      <c r="WBX1393" s="56"/>
      <c r="WBY1393" s="57"/>
      <c r="WBZ1393" s="56"/>
      <c r="WCA1393" s="57"/>
      <c r="WCB1393" s="58"/>
      <c r="WLL1393" s="83">
        <v>18</v>
      </c>
      <c r="WLM1393" s="109" t="s">
        <v>38</v>
      </c>
      <c r="WLN1393" s="211" t="s">
        <v>69</v>
      </c>
      <c r="WLO1393" s="56" t="s">
        <v>37</v>
      </c>
      <c r="WLP1393" s="56"/>
      <c r="WLQ1393" s="84">
        <v>22</v>
      </c>
      <c r="WLR1393" s="56"/>
      <c r="WLS1393" s="57"/>
      <c r="WLT1393" s="56"/>
      <c r="WLU1393" s="57"/>
      <c r="WLV1393" s="56"/>
      <c r="WLW1393" s="57"/>
      <c r="WLX1393" s="58"/>
      <c r="WVH1393" s="83">
        <v>18</v>
      </c>
      <c r="WVI1393" s="109" t="s">
        <v>38</v>
      </c>
      <c r="WVJ1393" s="211" t="s">
        <v>69</v>
      </c>
      <c r="WVK1393" s="56" t="s">
        <v>37</v>
      </c>
      <c r="WVL1393" s="56"/>
      <c r="WVM1393" s="84">
        <v>22</v>
      </c>
      <c r="WVN1393" s="56"/>
      <c r="WVO1393" s="57"/>
      <c r="WVP1393" s="56"/>
      <c r="WVQ1393" s="57"/>
      <c r="WVR1393" s="56"/>
      <c r="WVS1393" s="57"/>
      <c r="WVT1393" s="58"/>
    </row>
    <row r="1394" spans="1:16141" x14ac:dyDescent="0.35">
      <c r="A1394" s="55"/>
      <c r="B1394" s="56"/>
      <c r="C1394" s="2" t="s">
        <v>14</v>
      </c>
      <c r="D1394" s="56" t="s">
        <v>15</v>
      </c>
      <c r="E1394" s="57">
        <v>0.38900000000000001</v>
      </c>
      <c r="F1394" s="57">
        <v>0.77800000000000002</v>
      </c>
      <c r="G1394" s="56"/>
      <c r="H1394" s="57"/>
      <c r="I1394" s="60">
        <v>6</v>
      </c>
      <c r="J1394" s="57">
        <v>4.6680000000000001</v>
      </c>
      <c r="K1394" s="56"/>
      <c r="L1394" s="57"/>
      <c r="M1394" s="76">
        <f>H1394+J1394+L1394</f>
        <v>4.6680000000000001</v>
      </c>
    </row>
    <row r="1395" spans="1:16141" x14ac:dyDescent="0.35">
      <c r="A1395" s="55"/>
      <c r="B1395" s="56"/>
      <c r="C1395" s="2" t="s">
        <v>22</v>
      </c>
      <c r="D1395" s="56" t="s">
        <v>19</v>
      </c>
      <c r="E1395" s="85">
        <v>0.151</v>
      </c>
      <c r="F1395" s="57">
        <v>0.30199999999999999</v>
      </c>
      <c r="G1395" s="56"/>
      <c r="H1395" s="57"/>
      <c r="I1395" s="56"/>
      <c r="J1395" s="57"/>
      <c r="K1395" s="60">
        <v>4</v>
      </c>
      <c r="L1395" s="57">
        <v>1.208</v>
      </c>
      <c r="M1395" s="76">
        <f>H1395+J1395+L1395</f>
        <v>1.208</v>
      </c>
    </row>
    <row r="1396" spans="1:16141" x14ac:dyDescent="0.35">
      <c r="A1396" s="55"/>
      <c r="B1396" s="56"/>
      <c r="C1396" s="56" t="s">
        <v>23</v>
      </c>
      <c r="D1396" s="56"/>
      <c r="E1396" s="56"/>
      <c r="F1396" s="57"/>
      <c r="G1396" s="56"/>
      <c r="H1396" s="57"/>
      <c r="I1396" s="56"/>
      <c r="J1396" s="57"/>
      <c r="K1396" s="56"/>
      <c r="L1396" s="57"/>
      <c r="M1396" s="26"/>
    </row>
    <row r="1397" spans="1:16141" x14ac:dyDescent="0.35">
      <c r="A1397" s="55" t="s">
        <v>1069</v>
      </c>
      <c r="B1397" s="239" t="s">
        <v>39</v>
      </c>
      <c r="C1397" s="2" t="s">
        <v>604</v>
      </c>
      <c r="D1397" s="56" t="s">
        <v>37</v>
      </c>
      <c r="E1397" s="56">
        <v>1</v>
      </c>
      <c r="F1397" s="60">
        <v>2</v>
      </c>
      <c r="G1397" s="127">
        <v>7.5847457627118642</v>
      </c>
      <c r="H1397" s="57">
        <v>15.169491525423728</v>
      </c>
      <c r="I1397" s="56"/>
      <c r="J1397" s="57"/>
      <c r="K1397" s="56"/>
      <c r="L1397" s="57"/>
      <c r="M1397" s="26">
        <f>H1397+J1397+L1397</f>
        <v>15.169491525423728</v>
      </c>
    </row>
    <row r="1398" spans="1:16141" x14ac:dyDescent="0.35">
      <c r="A1398" s="55"/>
      <c r="B1398" s="56"/>
      <c r="C1398" s="2" t="s">
        <v>24</v>
      </c>
      <c r="D1398" s="56" t="s">
        <v>19</v>
      </c>
      <c r="E1398" s="59">
        <v>2.4E-2</v>
      </c>
      <c r="F1398" s="57">
        <v>4.8000000000000001E-2</v>
      </c>
      <c r="G1398" s="60">
        <v>4</v>
      </c>
      <c r="H1398" s="57">
        <v>0.192</v>
      </c>
      <c r="I1398" s="56"/>
      <c r="J1398" s="57"/>
      <c r="K1398" s="56"/>
      <c r="L1398" s="57"/>
      <c r="M1398" s="26">
        <f>H1398+J1398+L1398</f>
        <v>0.192</v>
      </c>
    </row>
    <row r="1399" spans="1:16141" s="32" customFormat="1" x14ac:dyDescent="0.35">
      <c r="A1399" s="80">
        <v>262</v>
      </c>
      <c r="B1399" s="109" t="s">
        <v>38</v>
      </c>
      <c r="C1399" s="213" t="s">
        <v>650</v>
      </c>
      <c r="D1399" s="28" t="s">
        <v>37</v>
      </c>
      <c r="E1399" s="28"/>
      <c r="F1399" s="78">
        <v>12</v>
      </c>
      <c r="G1399" s="28"/>
      <c r="H1399" s="29"/>
      <c r="I1399" s="28"/>
      <c r="J1399" s="29"/>
      <c r="K1399" s="28"/>
      <c r="L1399" s="29"/>
      <c r="M1399" s="79"/>
      <c r="IV1399" s="80">
        <v>18</v>
      </c>
      <c r="IW1399" s="109" t="s">
        <v>38</v>
      </c>
      <c r="IX1399" s="213" t="s">
        <v>651</v>
      </c>
      <c r="IY1399" s="28" t="s">
        <v>37</v>
      </c>
      <c r="IZ1399" s="28"/>
      <c r="JA1399" s="86">
        <v>2</v>
      </c>
      <c r="JB1399" s="28"/>
      <c r="JC1399" s="29"/>
      <c r="JD1399" s="28"/>
      <c r="JE1399" s="29"/>
      <c r="JF1399" s="28"/>
      <c r="JG1399" s="29"/>
      <c r="JH1399" s="79"/>
      <c r="SR1399" s="80">
        <v>18</v>
      </c>
      <c r="SS1399" s="109" t="s">
        <v>38</v>
      </c>
      <c r="ST1399" s="213" t="s">
        <v>651</v>
      </c>
      <c r="SU1399" s="28" t="s">
        <v>37</v>
      </c>
      <c r="SV1399" s="28"/>
      <c r="SW1399" s="86">
        <v>2</v>
      </c>
      <c r="SX1399" s="28"/>
      <c r="SY1399" s="29"/>
      <c r="SZ1399" s="28"/>
      <c r="TA1399" s="29"/>
      <c r="TB1399" s="28"/>
      <c r="TC1399" s="29"/>
      <c r="TD1399" s="79"/>
      <c r="ACN1399" s="80">
        <v>18</v>
      </c>
      <c r="ACO1399" s="109" t="s">
        <v>38</v>
      </c>
      <c r="ACP1399" s="213" t="s">
        <v>651</v>
      </c>
      <c r="ACQ1399" s="28" t="s">
        <v>37</v>
      </c>
      <c r="ACR1399" s="28"/>
      <c r="ACS1399" s="86">
        <v>2</v>
      </c>
      <c r="ACT1399" s="28"/>
      <c r="ACU1399" s="29"/>
      <c r="ACV1399" s="28"/>
      <c r="ACW1399" s="29"/>
      <c r="ACX1399" s="28"/>
      <c r="ACY1399" s="29"/>
      <c r="ACZ1399" s="79"/>
      <c r="AMJ1399" s="80">
        <v>18</v>
      </c>
      <c r="AMK1399" s="109" t="s">
        <v>38</v>
      </c>
      <c r="AML1399" s="213" t="s">
        <v>651</v>
      </c>
      <c r="AMM1399" s="28" t="s">
        <v>37</v>
      </c>
      <c r="AMN1399" s="28"/>
      <c r="AMO1399" s="86">
        <v>2</v>
      </c>
      <c r="AMP1399" s="28"/>
      <c r="AMQ1399" s="29"/>
      <c r="AMR1399" s="28"/>
      <c r="AMS1399" s="29"/>
      <c r="AMT1399" s="28"/>
      <c r="AMU1399" s="29"/>
      <c r="AMV1399" s="79"/>
      <c r="AWF1399" s="80">
        <v>18</v>
      </c>
      <c r="AWG1399" s="109" t="s">
        <v>38</v>
      </c>
      <c r="AWH1399" s="213" t="s">
        <v>651</v>
      </c>
      <c r="AWI1399" s="28" t="s">
        <v>37</v>
      </c>
      <c r="AWJ1399" s="28"/>
      <c r="AWK1399" s="86">
        <v>2</v>
      </c>
      <c r="AWL1399" s="28"/>
      <c r="AWM1399" s="29"/>
      <c r="AWN1399" s="28"/>
      <c r="AWO1399" s="29"/>
      <c r="AWP1399" s="28"/>
      <c r="AWQ1399" s="29"/>
      <c r="AWR1399" s="79"/>
      <c r="BGB1399" s="80">
        <v>18</v>
      </c>
      <c r="BGC1399" s="109" t="s">
        <v>38</v>
      </c>
      <c r="BGD1399" s="213" t="s">
        <v>651</v>
      </c>
      <c r="BGE1399" s="28" t="s">
        <v>37</v>
      </c>
      <c r="BGF1399" s="28"/>
      <c r="BGG1399" s="86">
        <v>2</v>
      </c>
      <c r="BGH1399" s="28"/>
      <c r="BGI1399" s="29"/>
      <c r="BGJ1399" s="28"/>
      <c r="BGK1399" s="29"/>
      <c r="BGL1399" s="28"/>
      <c r="BGM1399" s="29"/>
      <c r="BGN1399" s="79"/>
      <c r="BPX1399" s="80">
        <v>18</v>
      </c>
      <c r="BPY1399" s="109" t="s">
        <v>38</v>
      </c>
      <c r="BPZ1399" s="213" t="s">
        <v>651</v>
      </c>
      <c r="BQA1399" s="28" t="s">
        <v>37</v>
      </c>
      <c r="BQB1399" s="28"/>
      <c r="BQC1399" s="86">
        <v>2</v>
      </c>
      <c r="BQD1399" s="28"/>
      <c r="BQE1399" s="29"/>
      <c r="BQF1399" s="28"/>
      <c r="BQG1399" s="29"/>
      <c r="BQH1399" s="28"/>
      <c r="BQI1399" s="29"/>
      <c r="BQJ1399" s="79"/>
      <c r="BZT1399" s="80">
        <v>18</v>
      </c>
      <c r="BZU1399" s="109" t="s">
        <v>38</v>
      </c>
      <c r="BZV1399" s="213" t="s">
        <v>651</v>
      </c>
      <c r="BZW1399" s="28" t="s">
        <v>37</v>
      </c>
      <c r="BZX1399" s="28"/>
      <c r="BZY1399" s="86">
        <v>2</v>
      </c>
      <c r="BZZ1399" s="28"/>
      <c r="CAA1399" s="29"/>
      <c r="CAB1399" s="28"/>
      <c r="CAC1399" s="29"/>
      <c r="CAD1399" s="28"/>
      <c r="CAE1399" s="29"/>
      <c r="CAF1399" s="79"/>
      <c r="CJP1399" s="80">
        <v>18</v>
      </c>
      <c r="CJQ1399" s="109" t="s">
        <v>38</v>
      </c>
      <c r="CJR1399" s="213" t="s">
        <v>651</v>
      </c>
      <c r="CJS1399" s="28" t="s">
        <v>37</v>
      </c>
      <c r="CJT1399" s="28"/>
      <c r="CJU1399" s="86">
        <v>2</v>
      </c>
      <c r="CJV1399" s="28"/>
      <c r="CJW1399" s="29"/>
      <c r="CJX1399" s="28"/>
      <c r="CJY1399" s="29"/>
      <c r="CJZ1399" s="28"/>
      <c r="CKA1399" s="29"/>
      <c r="CKB1399" s="79"/>
      <c r="CTL1399" s="80">
        <v>18</v>
      </c>
      <c r="CTM1399" s="109" t="s">
        <v>38</v>
      </c>
      <c r="CTN1399" s="213" t="s">
        <v>651</v>
      </c>
      <c r="CTO1399" s="28" t="s">
        <v>37</v>
      </c>
      <c r="CTP1399" s="28"/>
      <c r="CTQ1399" s="86">
        <v>2</v>
      </c>
      <c r="CTR1399" s="28"/>
      <c r="CTS1399" s="29"/>
      <c r="CTT1399" s="28"/>
      <c r="CTU1399" s="29"/>
      <c r="CTV1399" s="28"/>
      <c r="CTW1399" s="29"/>
      <c r="CTX1399" s="79"/>
      <c r="DDH1399" s="80">
        <v>18</v>
      </c>
      <c r="DDI1399" s="109" t="s">
        <v>38</v>
      </c>
      <c r="DDJ1399" s="213" t="s">
        <v>651</v>
      </c>
      <c r="DDK1399" s="28" t="s">
        <v>37</v>
      </c>
      <c r="DDL1399" s="28"/>
      <c r="DDM1399" s="86">
        <v>2</v>
      </c>
      <c r="DDN1399" s="28"/>
      <c r="DDO1399" s="29"/>
      <c r="DDP1399" s="28"/>
      <c r="DDQ1399" s="29"/>
      <c r="DDR1399" s="28"/>
      <c r="DDS1399" s="29"/>
      <c r="DDT1399" s="79"/>
      <c r="DND1399" s="80">
        <v>18</v>
      </c>
      <c r="DNE1399" s="109" t="s">
        <v>38</v>
      </c>
      <c r="DNF1399" s="213" t="s">
        <v>651</v>
      </c>
      <c r="DNG1399" s="28" t="s">
        <v>37</v>
      </c>
      <c r="DNH1399" s="28"/>
      <c r="DNI1399" s="86">
        <v>2</v>
      </c>
      <c r="DNJ1399" s="28"/>
      <c r="DNK1399" s="29"/>
      <c r="DNL1399" s="28"/>
      <c r="DNM1399" s="29"/>
      <c r="DNN1399" s="28"/>
      <c r="DNO1399" s="29"/>
      <c r="DNP1399" s="79"/>
      <c r="DWZ1399" s="80">
        <v>18</v>
      </c>
      <c r="DXA1399" s="109" t="s">
        <v>38</v>
      </c>
      <c r="DXB1399" s="213" t="s">
        <v>651</v>
      </c>
      <c r="DXC1399" s="28" t="s">
        <v>37</v>
      </c>
      <c r="DXD1399" s="28"/>
      <c r="DXE1399" s="86">
        <v>2</v>
      </c>
      <c r="DXF1399" s="28"/>
      <c r="DXG1399" s="29"/>
      <c r="DXH1399" s="28"/>
      <c r="DXI1399" s="29"/>
      <c r="DXJ1399" s="28"/>
      <c r="DXK1399" s="29"/>
      <c r="DXL1399" s="79"/>
      <c r="EGV1399" s="80">
        <v>18</v>
      </c>
      <c r="EGW1399" s="109" t="s">
        <v>38</v>
      </c>
      <c r="EGX1399" s="213" t="s">
        <v>651</v>
      </c>
      <c r="EGY1399" s="28" t="s">
        <v>37</v>
      </c>
      <c r="EGZ1399" s="28"/>
      <c r="EHA1399" s="86">
        <v>2</v>
      </c>
      <c r="EHB1399" s="28"/>
      <c r="EHC1399" s="29"/>
      <c r="EHD1399" s="28"/>
      <c r="EHE1399" s="29"/>
      <c r="EHF1399" s="28"/>
      <c r="EHG1399" s="29"/>
      <c r="EHH1399" s="79"/>
      <c r="EQR1399" s="80">
        <v>18</v>
      </c>
      <c r="EQS1399" s="109" t="s">
        <v>38</v>
      </c>
      <c r="EQT1399" s="213" t="s">
        <v>651</v>
      </c>
      <c r="EQU1399" s="28" t="s">
        <v>37</v>
      </c>
      <c r="EQV1399" s="28"/>
      <c r="EQW1399" s="86">
        <v>2</v>
      </c>
      <c r="EQX1399" s="28"/>
      <c r="EQY1399" s="29"/>
      <c r="EQZ1399" s="28"/>
      <c r="ERA1399" s="29"/>
      <c r="ERB1399" s="28"/>
      <c r="ERC1399" s="29"/>
      <c r="ERD1399" s="79"/>
      <c r="FAN1399" s="80">
        <v>18</v>
      </c>
      <c r="FAO1399" s="109" t="s">
        <v>38</v>
      </c>
      <c r="FAP1399" s="213" t="s">
        <v>651</v>
      </c>
      <c r="FAQ1399" s="28" t="s">
        <v>37</v>
      </c>
      <c r="FAR1399" s="28"/>
      <c r="FAS1399" s="86">
        <v>2</v>
      </c>
      <c r="FAT1399" s="28"/>
      <c r="FAU1399" s="29"/>
      <c r="FAV1399" s="28"/>
      <c r="FAW1399" s="29"/>
      <c r="FAX1399" s="28"/>
      <c r="FAY1399" s="29"/>
      <c r="FAZ1399" s="79"/>
      <c r="FKJ1399" s="80">
        <v>18</v>
      </c>
      <c r="FKK1399" s="109" t="s">
        <v>38</v>
      </c>
      <c r="FKL1399" s="213" t="s">
        <v>651</v>
      </c>
      <c r="FKM1399" s="28" t="s">
        <v>37</v>
      </c>
      <c r="FKN1399" s="28"/>
      <c r="FKO1399" s="86">
        <v>2</v>
      </c>
      <c r="FKP1399" s="28"/>
      <c r="FKQ1399" s="29"/>
      <c r="FKR1399" s="28"/>
      <c r="FKS1399" s="29"/>
      <c r="FKT1399" s="28"/>
      <c r="FKU1399" s="29"/>
      <c r="FKV1399" s="79"/>
      <c r="FUF1399" s="80">
        <v>18</v>
      </c>
      <c r="FUG1399" s="109" t="s">
        <v>38</v>
      </c>
      <c r="FUH1399" s="213" t="s">
        <v>651</v>
      </c>
      <c r="FUI1399" s="28" t="s">
        <v>37</v>
      </c>
      <c r="FUJ1399" s="28"/>
      <c r="FUK1399" s="86">
        <v>2</v>
      </c>
      <c r="FUL1399" s="28"/>
      <c r="FUM1399" s="29"/>
      <c r="FUN1399" s="28"/>
      <c r="FUO1399" s="29"/>
      <c r="FUP1399" s="28"/>
      <c r="FUQ1399" s="29"/>
      <c r="FUR1399" s="79"/>
      <c r="GEB1399" s="80">
        <v>18</v>
      </c>
      <c r="GEC1399" s="109" t="s">
        <v>38</v>
      </c>
      <c r="GED1399" s="213" t="s">
        <v>651</v>
      </c>
      <c r="GEE1399" s="28" t="s">
        <v>37</v>
      </c>
      <c r="GEF1399" s="28"/>
      <c r="GEG1399" s="86">
        <v>2</v>
      </c>
      <c r="GEH1399" s="28"/>
      <c r="GEI1399" s="29"/>
      <c r="GEJ1399" s="28"/>
      <c r="GEK1399" s="29"/>
      <c r="GEL1399" s="28"/>
      <c r="GEM1399" s="29"/>
      <c r="GEN1399" s="79"/>
      <c r="GNX1399" s="80">
        <v>18</v>
      </c>
      <c r="GNY1399" s="109" t="s">
        <v>38</v>
      </c>
      <c r="GNZ1399" s="213" t="s">
        <v>651</v>
      </c>
      <c r="GOA1399" s="28" t="s">
        <v>37</v>
      </c>
      <c r="GOB1399" s="28"/>
      <c r="GOC1399" s="86">
        <v>2</v>
      </c>
      <c r="GOD1399" s="28"/>
      <c r="GOE1399" s="29"/>
      <c r="GOF1399" s="28"/>
      <c r="GOG1399" s="29"/>
      <c r="GOH1399" s="28"/>
      <c r="GOI1399" s="29"/>
      <c r="GOJ1399" s="79"/>
      <c r="GXT1399" s="80">
        <v>18</v>
      </c>
      <c r="GXU1399" s="109" t="s">
        <v>38</v>
      </c>
      <c r="GXV1399" s="213" t="s">
        <v>651</v>
      </c>
      <c r="GXW1399" s="28" t="s">
        <v>37</v>
      </c>
      <c r="GXX1399" s="28"/>
      <c r="GXY1399" s="86">
        <v>2</v>
      </c>
      <c r="GXZ1399" s="28"/>
      <c r="GYA1399" s="29"/>
      <c r="GYB1399" s="28"/>
      <c r="GYC1399" s="29"/>
      <c r="GYD1399" s="28"/>
      <c r="GYE1399" s="29"/>
      <c r="GYF1399" s="79"/>
      <c r="HHP1399" s="80">
        <v>18</v>
      </c>
      <c r="HHQ1399" s="109" t="s">
        <v>38</v>
      </c>
      <c r="HHR1399" s="213" t="s">
        <v>651</v>
      </c>
      <c r="HHS1399" s="28" t="s">
        <v>37</v>
      </c>
      <c r="HHT1399" s="28"/>
      <c r="HHU1399" s="86">
        <v>2</v>
      </c>
      <c r="HHV1399" s="28"/>
      <c r="HHW1399" s="29"/>
      <c r="HHX1399" s="28"/>
      <c r="HHY1399" s="29"/>
      <c r="HHZ1399" s="28"/>
      <c r="HIA1399" s="29"/>
      <c r="HIB1399" s="79"/>
      <c r="HRL1399" s="80">
        <v>18</v>
      </c>
      <c r="HRM1399" s="109" t="s">
        <v>38</v>
      </c>
      <c r="HRN1399" s="213" t="s">
        <v>651</v>
      </c>
      <c r="HRO1399" s="28" t="s">
        <v>37</v>
      </c>
      <c r="HRP1399" s="28"/>
      <c r="HRQ1399" s="86">
        <v>2</v>
      </c>
      <c r="HRR1399" s="28"/>
      <c r="HRS1399" s="29"/>
      <c r="HRT1399" s="28"/>
      <c r="HRU1399" s="29"/>
      <c r="HRV1399" s="28"/>
      <c r="HRW1399" s="29"/>
      <c r="HRX1399" s="79"/>
      <c r="IBH1399" s="80">
        <v>18</v>
      </c>
      <c r="IBI1399" s="109" t="s">
        <v>38</v>
      </c>
      <c r="IBJ1399" s="213" t="s">
        <v>651</v>
      </c>
      <c r="IBK1399" s="28" t="s">
        <v>37</v>
      </c>
      <c r="IBL1399" s="28"/>
      <c r="IBM1399" s="86">
        <v>2</v>
      </c>
      <c r="IBN1399" s="28"/>
      <c r="IBO1399" s="29"/>
      <c r="IBP1399" s="28"/>
      <c r="IBQ1399" s="29"/>
      <c r="IBR1399" s="28"/>
      <c r="IBS1399" s="29"/>
      <c r="IBT1399" s="79"/>
      <c r="ILD1399" s="80">
        <v>18</v>
      </c>
      <c r="ILE1399" s="109" t="s">
        <v>38</v>
      </c>
      <c r="ILF1399" s="213" t="s">
        <v>651</v>
      </c>
      <c r="ILG1399" s="28" t="s">
        <v>37</v>
      </c>
      <c r="ILH1399" s="28"/>
      <c r="ILI1399" s="86">
        <v>2</v>
      </c>
      <c r="ILJ1399" s="28"/>
      <c r="ILK1399" s="29"/>
      <c r="ILL1399" s="28"/>
      <c r="ILM1399" s="29"/>
      <c r="ILN1399" s="28"/>
      <c r="ILO1399" s="29"/>
      <c r="ILP1399" s="79"/>
      <c r="IUZ1399" s="80">
        <v>18</v>
      </c>
      <c r="IVA1399" s="109" t="s">
        <v>38</v>
      </c>
      <c r="IVB1399" s="213" t="s">
        <v>651</v>
      </c>
      <c r="IVC1399" s="28" t="s">
        <v>37</v>
      </c>
      <c r="IVD1399" s="28"/>
      <c r="IVE1399" s="86">
        <v>2</v>
      </c>
      <c r="IVF1399" s="28"/>
      <c r="IVG1399" s="29"/>
      <c r="IVH1399" s="28"/>
      <c r="IVI1399" s="29"/>
      <c r="IVJ1399" s="28"/>
      <c r="IVK1399" s="29"/>
      <c r="IVL1399" s="79"/>
      <c r="JEV1399" s="80">
        <v>18</v>
      </c>
      <c r="JEW1399" s="109" t="s">
        <v>38</v>
      </c>
      <c r="JEX1399" s="213" t="s">
        <v>651</v>
      </c>
      <c r="JEY1399" s="28" t="s">
        <v>37</v>
      </c>
      <c r="JEZ1399" s="28"/>
      <c r="JFA1399" s="86">
        <v>2</v>
      </c>
      <c r="JFB1399" s="28"/>
      <c r="JFC1399" s="29"/>
      <c r="JFD1399" s="28"/>
      <c r="JFE1399" s="29"/>
      <c r="JFF1399" s="28"/>
      <c r="JFG1399" s="29"/>
      <c r="JFH1399" s="79"/>
      <c r="JOR1399" s="80">
        <v>18</v>
      </c>
      <c r="JOS1399" s="109" t="s">
        <v>38</v>
      </c>
      <c r="JOT1399" s="213" t="s">
        <v>651</v>
      </c>
      <c r="JOU1399" s="28" t="s">
        <v>37</v>
      </c>
      <c r="JOV1399" s="28"/>
      <c r="JOW1399" s="86">
        <v>2</v>
      </c>
      <c r="JOX1399" s="28"/>
      <c r="JOY1399" s="29"/>
      <c r="JOZ1399" s="28"/>
      <c r="JPA1399" s="29"/>
      <c r="JPB1399" s="28"/>
      <c r="JPC1399" s="29"/>
      <c r="JPD1399" s="79"/>
      <c r="JYN1399" s="80">
        <v>18</v>
      </c>
      <c r="JYO1399" s="109" t="s">
        <v>38</v>
      </c>
      <c r="JYP1399" s="213" t="s">
        <v>651</v>
      </c>
      <c r="JYQ1399" s="28" t="s">
        <v>37</v>
      </c>
      <c r="JYR1399" s="28"/>
      <c r="JYS1399" s="86">
        <v>2</v>
      </c>
      <c r="JYT1399" s="28"/>
      <c r="JYU1399" s="29"/>
      <c r="JYV1399" s="28"/>
      <c r="JYW1399" s="29"/>
      <c r="JYX1399" s="28"/>
      <c r="JYY1399" s="29"/>
      <c r="JYZ1399" s="79"/>
      <c r="KIJ1399" s="80">
        <v>18</v>
      </c>
      <c r="KIK1399" s="109" t="s">
        <v>38</v>
      </c>
      <c r="KIL1399" s="213" t="s">
        <v>651</v>
      </c>
      <c r="KIM1399" s="28" t="s">
        <v>37</v>
      </c>
      <c r="KIN1399" s="28"/>
      <c r="KIO1399" s="86">
        <v>2</v>
      </c>
      <c r="KIP1399" s="28"/>
      <c r="KIQ1399" s="29"/>
      <c r="KIR1399" s="28"/>
      <c r="KIS1399" s="29"/>
      <c r="KIT1399" s="28"/>
      <c r="KIU1399" s="29"/>
      <c r="KIV1399" s="79"/>
      <c r="KSF1399" s="80">
        <v>18</v>
      </c>
      <c r="KSG1399" s="109" t="s">
        <v>38</v>
      </c>
      <c r="KSH1399" s="213" t="s">
        <v>651</v>
      </c>
      <c r="KSI1399" s="28" t="s">
        <v>37</v>
      </c>
      <c r="KSJ1399" s="28"/>
      <c r="KSK1399" s="86">
        <v>2</v>
      </c>
      <c r="KSL1399" s="28"/>
      <c r="KSM1399" s="29"/>
      <c r="KSN1399" s="28"/>
      <c r="KSO1399" s="29"/>
      <c r="KSP1399" s="28"/>
      <c r="KSQ1399" s="29"/>
      <c r="KSR1399" s="79"/>
      <c r="LCB1399" s="80">
        <v>18</v>
      </c>
      <c r="LCC1399" s="109" t="s">
        <v>38</v>
      </c>
      <c r="LCD1399" s="213" t="s">
        <v>651</v>
      </c>
      <c r="LCE1399" s="28" t="s">
        <v>37</v>
      </c>
      <c r="LCF1399" s="28"/>
      <c r="LCG1399" s="86">
        <v>2</v>
      </c>
      <c r="LCH1399" s="28"/>
      <c r="LCI1399" s="29"/>
      <c r="LCJ1399" s="28"/>
      <c r="LCK1399" s="29"/>
      <c r="LCL1399" s="28"/>
      <c r="LCM1399" s="29"/>
      <c r="LCN1399" s="79"/>
      <c r="LLX1399" s="80">
        <v>18</v>
      </c>
      <c r="LLY1399" s="109" t="s">
        <v>38</v>
      </c>
      <c r="LLZ1399" s="213" t="s">
        <v>651</v>
      </c>
      <c r="LMA1399" s="28" t="s">
        <v>37</v>
      </c>
      <c r="LMB1399" s="28"/>
      <c r="LMC1399" s="86">
        <v>2</v>
      </c>
      <c r="LMD1399" s="28"/>
      <c r="LME1399" s="29"/>
      <c r="LMF1399" s="28"/>
      <c r="LMG1399" s="29"/>
      <c r="LMH1399" s="28"/>
      <c r="LMI1399" s="29"/>
      <c r="LMJ1399" s="79"/>
      <c r="LVT1399" s="80">
        <v>18</v>
      </c>
      <c r="LVU1399" s="109" t="s">
        <v>38</v>
      </c>
      <c r="LVV1399" s="213" t="s">
        <v>651</v>
      </c>
      <c r="LVW1399" s="28" t="s">
        <v>37</v>
      </c>
      <c r="LVX1399" s="28"/>
      <c r="LVY1399" s="86">
        <v>2</v>
      </c>
      <c r="LVZ1399" s="28"/>
      <c r="LWA1399" s="29"/>
      <c r="LWB1399" s="28"/>
      <c r="LWC1399" s="29"/>
      <c r="LWD1399" s="28"/>
      <c r="LWE1399" s="29"/>
      <c r="LWF1399" s="79"/>
      <c r="MFP1399" s="80">
        <v>18</v>
      </c>
      <c r="MFQ1399" s="109" t="s">
        <v>38</v>
      </c>
      <c r="MFR1399" s="213" t="s">
        <v>651</v>
      </c>
      <c r="MFS1399" s="28" t="s">
        <v>37</v>
      </c>
      <c r="MFT1399" s="28"/>
      <c r="MFU1399" s="86">
        <v>2</v>
      </c>
      <c r="MFV1399" s="28"/>
      <c r="MFW1399" s="29"/>
      <c r="MFX1399" s="28"/>
      <c r="MFY1399" s="29"/>
      <c r="MFZ1399" s="28"/>
      <c r="MGA1399" s="29"/>
      <c r="MGB1399" s="79"/>
      <c r="MPL1399" s="80">
        <v>18</v>
      </c>
      <c r="MPM1399" s="109" t="s">
        <v>38</v>
      </c>
      <c r="MPN1399" s="213" t="s">
        <v>651</v>
      </c>
      <c r="MPO1399" s="28" t="s">
        <v>37</v>
      </c>
      <c r="MPP1399" s="28"/>
      <c r="MPQ1399" s="86">
        <v>2</v>
      </c>
      <c r="MPR1399" s="28"/>
      <c r="MPS1399" s="29"/>
      <c r="MPT1399" s="28"/>
      <c r="MPU1399" s="29"/>
      <c r="MPV1399" s="28"/>
      <c r="MPW1399" s="29"/>
      <c r="MPX1399" s="79"/>
      <c r="MZH1399" s="80">
        <v>18</v>
      </c>
      <c r="MZI1399" s="109" t="s">
        <v>38</v>
      </c>
      <c r="MZJ1399" s="213" t="s">
        <v>651</v>
      </c>
      <c r="MZK1399" s="28" t="s">
        <v>37</v>
      </c>
      <c r="MZL1399" s="28"/>
      <c r="MZM1399" s="86">
        <v>2</v>
      </c>
      <c r="MZN1399" s="28"/>
      <c r="MZO1399" s="29"/>
      <c r="MZP1399" s="28"/>
      <c r="MZQ1399" s="29"/>
      <c r="MZR1399" s="28"/>
      <c r="MZS1399" s="29"/>
      <c r="MZT1399" s="79"/>
      <c r="NJD1399" s="80">
        <v>18</v>
      </c>
      <c r="NJE1399" s="109" t="s">
        <v>38</v>
      </c>
      <c r="NJF1399" s="213" t="s">
        <v>651</v>
      </c>
      <c r="NJG1399" s="28" t="s">
        <v>37</v>
      </c>
      <c r="NJH1399" s="28"/>
      <c r="NJI1399" s="86">
        <v>2</v>
      </c>
      <c r="NJJ1399" s="28"/>
      <c r="NJK1399" s="29"/>
      <c r="NJL1399" s="28"/>
      <c r="NJM1399" s="29"/>
      <c r="NJN1399" s="28"/>
      <c r="NJO1399" s="29"/>
      <c r="NJP1399" s="79"/>
      <c r="NSZ1399" s="80">
        <v>18</v>
      </c>
      <c r="NTA1399" s="109" t="s">
        <v>38</v>
      </c>
      <c r="NTB1399" s="213" t="s">
        <v>651</v>
      </c>
      <c r="NTC1399" s="28" t="s">
        <v>37</v>
      </c>
      <c r="NTD1399" s="28"/>
      <c r="NTE1399" s="86">
        <v>2</v>
      </c>
      <c r="NTF1399" s="28"/>
      <c r="NTG1399" s="29"/>
      <c r="NTH1399" s="28"/>
      <c r="NTI1399" s="29"/>
      <c r="NTJ1399" s="28"/>
      <c r="NTK1399" s="29"/>
      <c r="NTL1399" s="79"/>
      <c r="OCV1399" s="80">
        <v>18</v>
      </c>
      <c r="OCW1399" s="109" t="s">
        <v>38</v>
      </c>
      <c r="OCX1399" s="213" t="s">
        <v>651</v>
      </c>
      <c r="OCY1399" s="28" t="s">
        <v>37</v>
      </c>
      <c r="OCZ1399" s="28"/>
      <c r="ODA1399" s="86">
        <v>2</v>
      </c>
      <c r="ODB1399" s="28"/>
      <c r="ODC1399" s="29"/>
      <c r="ODD1399" s="28"/>
      <c r="ODE1399" s="29"/>
      <c r="ODF1399" s="28"/>
      <c r="ODG1399" s="29"/>
      <c r="ODH1399" s="79"/>
      <c r="OMR1399" s="80">
        <v>18</v>
      </c>
      <c r="OMS1399" s="109" t="s">
        <v>38</v>
      </c>
      <c r="OMT1399" s="213" t="s">
        <v>651</v>
      </c>
      <c r="OMU1399" s="28" t="s">
        <v>37</v>
      </c>
      <c r="OMV1399" s="28"/>
      <c r="OMW1399" s="86">
        <v>2</v>
      </c>
      <c r="OMX1399" s="28"/>
      <c r="OMY1399" s="29"/>
      <c r="OMZ1399" s="28"/>
      <c r="ONA1399" s="29"/>
      <c r="ONB1399" s="28"/>
      <c r="ONC1399" s="29"/>
      <c r="OND1399" s="79"/>
      <c r="OWN1399" s="80">
        <v>18</v>
      </c>
      <c r="OWO1399" s="109" t="s">
        <v>38</v>
      </c>
      <c r="OWP1399" s="213" t="s">
        <v>651</v>
      </c>
      <c r="OWQ1399" s="28" t="s">
        <v>37</v>
      </c>
      <c r="OWR1399" s="28"/>
      <c r="OWS1399" s="86">
        <v>2</v>
      </c>
      <c r="OWT1399" s="28"/>
      <c r="OWU1399" s="29"/>
      <c r="OWV1399" s="28"/>
      <c r="OWW1399" s="29"/>
      <c r="OWX1399" s="28"/>
      <c r="OWY1399" s="29"/>
      <c r="OWZ1399" s="79"/>
      <c r="PGJ1399" s="80">
        <v>18</v>
      </c>
      <c r="PGK1399" s="109" t="s">
        <v>38</v>
      </c>
      <c r="PGL1399" s="213" t="s">
        <v>651</v>
      </c>
      <c r="PGM1399" s="28" t="s">
        <v>37</v>
      </c>
      <c r="PGN1399" s="28"/>
      <c r="PGO1399" s="86">
        <v>2</v>
      </c>
      <c r="PGP1399" s="28"/>
      <c r="PGQ1399" s="29"/>
      <c r="PGR1399" s="28"/>
      <c r="PGS1399" s="29"/>
      <c r="PGT1399" s="28"/>
      <c r="PGU1399" s="29"/>
      <c r="PGV1399" s="79"/>
      <c r="PQF1399" s="80">
        <v>18</v>
      </c>
      <c r="PQG1399" s="109" t="s">
        <v>38</v>
      </c>
      <c r="PQH1399" s="213" t="s">
        <v>651</v>
      </c>
      <c r="PQI1399" s="28" t="s">
        <v>37</v>
      </c>
      <c r="PQJ1399" s="28"/>
      <c r="PQK1399" s="86">
        <v>2</v>
      </c>
      <c r="PQL1399" s="28"/>
      <c r="PQM1399" s="29"/>
      <c r="PQN1399" s="28"/>
      <c r="PQO1399" s="29"/>
      <c r="PQP1399" s="28"/>
      <c r="PQQ1399" s="29"/>
      <c r="PQR1399" s="79"/>
      <c r="QAB1399" s="80">
        <v>18</v>
      </c>
      <c r="QAC1399" s="109" t="s">
        <v>38</v>
      </c>
      <c r="QAD1399" s="213" t="s">
        <v>651</v>
      </c>
      <c r="QAE1399" s="28" t="s">
        <v>37</v>
      </c>
      <c r="QAF1399" s="28"/>
      <c r="QAG1399" s="86">
        <v>2</v>
      </c>
      <c r="QAH1399" s="28"/>
      <c r="QAI1399" s="29"/>
      <c r="QAJ1399" s="28"/>
      <c r="QAK1399" s="29"/>
      <c r="QAL1399" s="28"/>
      <c r="QAM1399" s="29"/>
      <c r="QAN1399" s="79"/>
      <c r="QJX1399" s="80">
        <v>18</v>
      </c>
      <c r="QJY1399" s="109" t="s">
        <v>38</v>
      </c>
      <c r="QJZ1399" s="213" t="s">
        <v>651</v>
      </c>
      <c r="QKA1399" s="28" t="s">
        <v>37</v>
      </c>
      <c r="QKB1399" s="28"/>
      <c r="QKC1399" s="86">
        <v>2</v>
      </c>
      <c r="QKD1399" s="28"/>
      <c r="QKE1399" s="29"/>
      <c r="QKF1399" s="28"/>
      <c r="QKG1399" s="29"/>
      <c r="QKH1399" s="28"/>
      <c r="QKI1399" s="29"/>
      <c r="QKJ1399" s="79"/>
      <c r="QTT1399" s="80">
        <v>18</v>
      </c>
      <c r="QTU1399" s="109" t="s">
        <v>38</v>
      </c>
      <c r="QTV1399" s="213" t="s">
        <v>651</v>
      </c>
      <c r="QTW1399" s="28" t="s">
        <v>37</v>
      </c>
      <c r="QTX1399" s="28"/>
      <c r="QTY1399" s="86">
        <v>2</v>
      </c>
      <c r="QTZ1399" s="28"/>
      <c r="QUA1399" s="29"/>
      <c r="QUB1399" s="28"/>
      <c r="QUC1399" s="29"/>
      <c r="QUD1399" s="28"/>
      <c r="QUE1399" s="29"/>
      <c r="QUF1399" s="79"/>
      <c r="RDP1399" s="80">
        <v>18</v>
      </c>
      <c r="RDQ1399" s="109" t="s">
        <v>38</v>
      </c>
      <c r="RDR1399" s="213" t="s">
        <v>651</v>
      </c>
      <c r="RDS1399" s="28" t="s">
        <v>37</v>
      </c>
      <c r="RDT1399" s="28"/>
      <c r="RDU1399" s="86">
        <v>2</v>
      </c>
      <c r="RDV1399" s="28"/>
      <c r="RDW1399" s="29"/>
      <c r="RDX1399" s="28"/>
      <c r="RDY1399" s="29"/>
      <c r="RDZ1399" s="28"/>
      <c r="REA1399" s="29"/>
      <c r="REB1399" s="79"/>
      <c r="RNL1399" s="80">
        <v>18</v>
      </c>
      <c r="RNM1399" s="109" t="s">
        <v>38</v>
      </c>
      <c r="RNN1399" s="213" t="s">
        <v>651</v>
      </c>
      <c r="RNO1399" s="28" t="s">
        <v>37</v>
      </c>
      <c r="RNP1399" s="28"/>
      <c r="RNQ1399" s="86">
        <v>2</v>
      </c>
      <c r="RNR1399" s="28"/>
      <c r="RNS1399" s="29"/>
      <c r="RNT1399" s="28"/>
      <c r="RNU1399" s="29"/>
      <c r="RNV1399" s="28"/>
      <c r="RNW1399" s="29"/>
      <c r="RNX1399" s="79"/>
      <c r="RXH1399" s="80">
        <v>18</v>
      </c>
      <c r="RXI1399" s="109" t="s">
        <v>38</v>
      </c>
      <c r="RXJ1399" s="213" t="s">
        <v>651</v>
      </c>
      <c r="RXK1399" s="28" t="s">
        <v>37</v>
      </c>
      <c r="RXL1399" s="28"/>
      <c r="RXM1399" s="86">
        <v>2</v>
      </c>
      <c r="RXN1399" s="28"/>
      <c r="RXO1399" s="29"/>
      <c r="RXP1399" s="28"/>
      <c r="RXQ1399" s="29"/>
      <c r="RXR1399" s="28"/>
      <c r="RXS1399" s="29"/>
      <c r="RXT1399" s="79"/>
      <c r="SHD1399" s="80">
        <v>18</v>
      </c>
      <c r="SHE1399" s="109" t="s">
        <v>38</v>
      </c>
      <c r="SHF1399" s="213" t="s">
        <v>651</v>
      </c>
      <c r="SHG1399" s="28" t="s">
        <v>37</v>
      </c>
      <c r="SHH1399" s="28"/>
      <c r="SHI1399" s="86">
        <v>2</v>
      </c>
      <c r="SHJ1399" s="28"/>
      <c r="SHK1399" s="29"/>
      <c r="SHL1399" s="28"/>
      <c r="SHM1399" s="29"/>
      <c r="SHN1399" s="28"/>
      <c r="SHO1399" s="29"/>
      <c r="SHP1399" s="79"/>
      <c r="SQZ1399" s="80">
        <v>18</v>
      </c>
      <c r="SRA1399" s="109" t="s">
        <v>38</v>
      </c>
      <c r="SRB1399" s="213" t="s">
        <v>651</v>
      </c>
      <c r="SRC1399" s="28" t="s">
        <v>37</v>
      </c>
      <c r="SRD1399" s="28"/>
      <c r="SRE1399" s="86">
        <v>2</v>
      </c>
      <c r="SRF1399" s="28"/>
      <c r="SRG1399" s="29"/>
      <c r="SRH1399" s="28"/>
      <c r="SRI1399" s="29"/>
      <c r="SRJ1399" s="28"/>
      <c r="SRK1399" s="29"/>
      <c r="SRL1399" s="79"/>
      <c r="TAV1399" s="80">
        <v>18</v>
      </c>
      <c r="TAW1399" s="109" t="s">
        <v>38</v>
      </c>
      <c r="TAX1399" s="213" t="s">
        <v>651</v>
      </c>
      <c r="TAY1399" s="28" t="s">
        <v>37</v>
      </c>
      <c r="TAZ1399" s="28"/>
      <c r="TBA1399" s="86">
        <v>2</v>
      </c>
      <c r="TBB1399" s="28"/>
      <c r="TBC1399" s="29"/>
      <c r="TBD1399" s="28"/>
      <c r="TBE1399" s="29"/>
      <c r="TBF1399" s="28"/>
      <c r="TBG1399" s="29"/>
      <c r="TBH1399" s="79"/>
      <c r="TKR1399" s="80">
        <v>18</v>
      </c>
      <c r="TKS1399" s="109" t="s">
        <v>38</v>
      </c>
      <c r="TKT1399" s="213" t="s">
        <v>651</v>
      </c>
      <c r="TKU1399" s="28" t="s">
        <v>37</v>
      </c>
      <c r="TKV1399" s="28"/>
      <c r="TKW1399" s="86">
        <v>2</v>
      </c>
      <c r="TKX1399" s="28"/>
      <c r="TKY1399" s="29"/>
      <c r="TKZ1399" s="28"/>
      <c r="TLA1399" s="29"/>
      <c r="TLB1399" s="28"/>
      <c r="TLC1399" s="29"/>
      <c r="TLD1399" s="79"/>
      <c r="TUN1399" s="80">
        <v>18</v>
      </c>
      <c r="TUO1399" s="109" t="s">
        <v>38</v>
      </c>
      <c r="TUP1399" s="213" t="s">
        <v>651</v>
      </c>
      <c r="TUQ1399" s="28" t="s">
        <v>37</v>
      </c>
      <c r="TUR1399" s="28"/>
      <c r="TUS1399" s="86">
        <v>2</v>
      </c>
      <c r="TUT1399" s="28"/>
      <c r="TUU1399" s="29"/>
      <c r="TUV1399" s="28"/>
      <c r="TUW1399" s="29"/>
      <c r="TUX1399" s="28"/>
      <c r="TUY1399" s="29"/>
      <c r="TUZ1399" s="79"/>
      <c r="UEJ1399" s="80">
        <v>18</v>
      </c>
      <c r="UEK1399" s="109" t="s">
        <v>38</v>
      </c>
      <c r="UEL1399" s="213" t="s">
        <v>651</v>
      </c>
      <c r="UEM1399" s="28" t="s">
        <v>37</v>
      </c>
      <c r="UEN1399" s="28"/>
      <c r="UEO1399" s="86">
        <v>2</v>
      </c>
      <c r="UEP1399" s="28"/>
      <c r="UEQ1399" s="29"/>
      <c r="UER1399" s="28"/>
      <c r="UES1399" s="29"/>
      <c r="UET1399" s="28"/>
      <c r="UEU1399" s="29"/>
      <c r="UEV1399" s="79"/>
      <c r="UOF1399" s="80">
        <v>18</v>
      </c>
      <c r="UOG1399" s="109" t="s">
        <v>38</v>
      </c>
      <c r="UOH1399" s="213" t="s">
        <v>651</v>
      </c>
      <c r="UOI1399" s="28" t="s">
        <v>37</v>
      </c>
      <c r="UOJ1399" s="28"/>
      <c r="UOK1399" s="86">
        <v>2</v>
      </c>
      <c r="UOL1399" s="28"/>
      <c r="UOM1399" s="29"/>
      <c r="UON1399" s="28"/>
      <c r="UOO1399" s="29"/>
      <c r="UOP1399" s="28"/>
      <c r="UOQ1399" s="29"/>
      <c r="UOR1399" s="79"/>
      <c r="UYB1399" s="80">
        <v>18</v>
      </c>
      <c r="UYC1399" s="109" t="s">
        <v>38</v>
      </c>
      <c r="UYD1399" s="213" t="s">
        <v>651</v>
      </c>
      <c r="UYE1399" s="28" t="s">
        <v>37</v>
      </c>
      <c r="UYF1399" s="28"/>
      <c r="UYG1399" s="86">
        <v>2</v>
      </c>
      <c r="UYH1399" s="28"/>
      <c r="UYI1399" s="29"/>
      <c r="UYJ1399" s="28"/>
      <c r="UYK1399" s="29"/>
      <c r="UYL1399" s="28"/>
      <c r="UYM1399" s="29"/>
      <c r="UYN1399" s="79"/>
      <c r="VHX1399" s="80">
        <v>18</v>
      </c>
      <c r="VHY1399" s="109" t="s">
        <v>38</v>
      </c>
      <c r="VHZ1399" s="213" t="s">
        <v>651</v>
      </c>
      <c r="VIA1399" s="28" t="s">
        <v>37</v>
      </c>
      <c r="VIB1399" s="28"/>
      <c r="VIC1399" s="86">
        <v>2</v>
      </c>
      <c r="VID1399" s="28"/>
      <c r="VIE1399" s="29"/>
      <c r="VIF1399" s="28"/>
      <c r="VIG1399" s="29"/>
      <c r="VIH1399" s="28"/>
      <c r="VII1399" s="29"/>
      <c r="VIJ1399" s="79"/>
      <c r="VRT1399" s="80">
        <v>18</v>
      </c>
      <c r="VRU1399" s="109" t="s">
        <v>38</v>
      </c>
      <c r="VRV1399" s="213" t="s">
        <v>651</v>
      </c>
      <c r="VRW1399" s="28" t="s">
        <v>37</v>
      </c>
      <c r="VRX1399" s="28"/>
      <c r="VRY1399" s="86">
        <v>2</v>
      </c>
      <c r="VRZ1399" s="28"/>
      <c r="VSA1399" s="29"/>
      <c r="VSB1399" s="28"/>
      <c r="VSC1399" s="29"/>
      <c r="VSD1399" s="28"/>
      <c r="VSE1399" s="29"/>
      <c r="VSF1399" s="79"/>
      <c r="WBP1399" s="80">
        <v>18</v>
      </c>
      <c r="WBQ1399" s="109" t="s">
        <v>38</v>
      </c>
      <c r="WBR1399" s="213" t="s">
        <v>651</v>
      </c>
      <c r="WBS1399" s="28" t="s">
        <v>37</v>
      </c>
      <c r="WBT1399" s="28"/>
      <c r="WBU1399" s="86">
        <v>2</v>
      </c>
      <c r="WBV1399" s="28"/>
      <c r="WBW1399" s="29"/>
      <c r="WBX1399" s="28"/>
      <c r="WBY1399" s="29"/>
      <c r="WBZ1399" s="28"/>
      <c r="WCA1399" s="29"/>
      <c r="WCB1399" s="79"/>
      <c r="WLL1399" s="80">
        <v>18</v>
      </c>
      <c r="WLM1399" s="109" t="s">
        <v>38</v>
      </c>
      <c r="WLN1399" s="213" t="s">
        <v>651</v>
      </c>
      <c r="WLO1399" s="28" t="s">
        <v>37</v>
      </c>
      <c r="WLP1399" s="28"/>
      <c r="WLQ1399" s="86">
        <v>2</v>
      </c>
      <c r="WLR1399" s="28"/>
      <c r="WLS1399" s="29"/>
      <c r="WLT1399" s="28"/>
      <c r="WLU1399" s="29"/>
      <c r="WLV1399" s="28"/>
      <c r="WLW1399" s="29"/>
      <c r="WLX1399" s="79"/>
      <c r="WVH1399" s="80">
        <v>18</v>
      </c>
      <c r="WVI1399" s="109" t="s">
        <v>38</v>
      </c>
      <c r="WVJ1399" s="213" t="s">
        <v>651</v>
      </c>
      <c r="WVK1399" s="28" t="s">
        <v>37</v>
      </c>
      <c r="WVL1399" s="28"/>
      <c r="WVM1399" s="86">
        <v>2</v>
      </c>
      <c r="WVN1399" s="28"/>
      <c r="WVO1399" s="29"/>
      <c r="WVP1399" s="28"/>
      <c r="WVQ1399" s="29"/>
      <c r="WVR1399" s="28"/>
      <c r="WVS1399" s="29"/>
      <c r="WVT1399" s="79"/>
    </row>
    <row r="1400" spans="1:16141" s="32" customFormat="1" x14ac:dyDescent="0.35">
      <c r="A1400" s="80"/>
      <c r="B1400" s="28"/>
      <c r="C1400" s="194" t="s">
        <v>14</v>
      </c>
      <c r="D1400" s="28" t="s">
        <v>15</v>
      </c>
      <c r="E1400" s="54">
        <v>0.38900000000000001</v>
      </c>
      <c r="F1400" s="29">
        <v>4.6680000000000001</v>
      </c>
      <c r="G1400" s="28"/>
      <c r="H1400" s="29"/>
      <c r="I1400" s="33">
        <v>6</v>
      </c>
      <c r="J1400" s="33">
        <v>28.008000000000003</v>
      </c>
      <c r="K1400" s="28"/>
      <c r="L1400" s="29"/>
      <c r="M1400" s="79">
        <f>H1400+J1400+L1400</f>
        <v>28.008000000000003</v>
      </c>
      <c r="IV1400" s="80"/>
      <c r="IW1400" s="28"/>
      <c r="IX1400" s="194" t="s">
        <v>14</v>
      </c>
      <c r="IY1400" s="28" t="s">
        <v>15</v>
      </c>
      <c r="IZ1400" s="29">
        <v>0.38900000000000001</v>
      </c>
      <c r="JA1400" s="29">
        <f>JA1399*IZ1400</f>
        <v>0.77800000000000002</v>
      </c>
      <c r="JB1400" s="28"/>
      <c r="JC1400" s="29"/>
      <c r="JD1400" s="33">
        <v>6</v>
      </c>
      <c r="JE1400" s="29">
        <f>JA1400*JD1400</f>
        <v>4.6680000000000001</v>
      </c>
      <c r="JF1400" s="28"/>
      <c r="JG1400" s="29"/>
      <c r="JH1400" s="79">
        <f>JC1400+JE1400+JG1400</f>
        <v>4.6680000000000001</v>
      </c>
      <c r="JI1400" s="116"/>
      <c r="SR1400" s="80"/>
      <c r="SS1400" s="28"/>
      <c r="ST1400" s="194" t="s">
        <v>14</v>
      </c>
      <c r="SU1400" s="28" t="s">
        <v>15</v>
      </c>
      <c r="SV1400" s="29">
        <v>0.38900000000000001</v>
      </c>
      <c r="SW1400" s="29">
        <f>SW1399*SV1400</f>
        <v>0.77800000000000002</v>
      </c>
      <c r="SX1400" s="28"/>
      <c r="SY1400" s="29"/>
      <c r="SZ1400" s="33">
        <v>6</v>
      </c>
      <c r="TA1400" s="29">
        <f>SW1400*SZ1400</f>
        <v>4.6680000000000001</v>
      </c>
      <c r="TB1400" s="28"/>
      <c r="TC1400" s="29"/>
      <c r="TD1400" s="79">
        <f>SY1400+TA1400+TC1400</f>
        <v>4.6680000000000001</v>
      </c>
      <c r="TE1400" s="116"/>
      <c r="ACN1400" s="80"/>
      <c r="ACO1400" s="28"/>
      <c r="ACP1400" s="194" t="s">
        <v>14</v>
      </c>
      <c r="ACQ1400" s="28" t="s">
        <v>15</v>
      </c>
      <c r="ACR1400" s="29">
        <v>0.38900000000000001</v>
      </c>
      <c r="ACS1400" s="29">
        <f>ACS1399*ACR1400</f>
        <v>0.77800000000000002</v>
      </c>
      <c r="ACT1400" s="28"/>
      <c r="ACU1400" s="29"/>
      <c r="ACV1400" s="33">
        <v>6</v>
      </c>
      <c r="ACW1400" s="29">
        <f>ACS1400*ACV1400</f>
        <v>4.6680000000000001</v>
      </c>
      <c r="ACX1400" s="28"/>
      <c r="ACY1400" s="29"/>
      <c r="ACZ1400" s="79">
        <f>ACU1400+ACW1400+ACY1400</f>
        <v>4.6680000000000001</v>
      </c>
      <c r="ADA1400" s="116"/>
      <c r="AMJ1400" s="80"/>
      <c r="AMK1400" s="28"/>
      <c r="AML1400" s="194" t="s">
        <v>14</v>
      </c>
      <c r="AMM1400" s="28" t="s">
        <v>15</v>
      </c>
      <c r="AMN1400" s="29">
        <v>0.38900000000000001</v>
      </c>
      <c r="AMO1400" s="29">
        <f>AMO1399*AMN1400</f>
        <v>0.77800000000000002</v>
      </c>
      <c r="AMP1400" s="28"/>
      <c r="AMQ1400" s="29"/>
      <c r="AMR1400" s="33">
        <v>6</v>
      </c>
      <c r="AMS1400" s="29">
        <f>AMO1400*AMR1400</f>
        <v>4.6680000000000001</v>
      </c>
      <c r="AMT1400" s="28"/>
      <c r="AMU1400" s="29"/>
      <c r="AMV1400" s="79">
        <f>AMQ1400+AMS1400+AMU1400</f>
        <v>4.6680000000000001</v>
      </c>
      <c r="AMW1400" s="116"/>
      <c r="AWF1400" s="80"/>
      <c r="AWG1400" s="28"/>
      <c r="AWH1400" s="194" t="s">
        <v>14</v>
      </c>
      <c r="AWI1400" s="28" t="s">
        <v>15</v>
      </c>
      <c r="AWJ1400" s="29">
        <v>0.38900000000000001</v>
      </c>
      <c r="AWK1400" s="29">
        <f>AWK1399*AWJ1400</f>
        <v>0.77800000000000002</v>
      </c>
      <c r="AWL1400" s="28"/>
      <c r="AWM1400" s="29"/>
      <c r="AWN1400" s="33">
        <v>6</v>
      </c>
      <c r="AWO1400" s="29">
        <f>AWK1400*AWN1400</f>
        <v>4.6680000000000001</v>
      </c>
      <c r="AWP1400" s="28"/>
      <c r="AWQ1400" s="29"/>
      <c r="AWR1400" s="79">
        <f>AWM1400+AWO1400+AWQ1400</f>
        <v>4.6680000000000001</v>
      </c>
      <c r="AWS1400" s="116"/>
      <c r="BGB1400" s="80"/>
      <c r="BGC1400" s="28"/>
      <c r="BGD1400" s="194" t="s">
        <v>14</v>
      </c>
      <c r="BGE1400" s="28" t="s">
        <v>15</v>
      </c>
      <c r="BGF1400" s="29">
        <v>0.38900000000000001</v>
      </c>
      <c r="BGG1400" s="29">
        <f>BGG1399*BGF1400</f>
        <v>0.77800000000000002</v>
      </c>
      <c r="BGH1400" s="28"/>
      <c r="BGI1400" s="29"/>
      <c r="BGJ1400" s="33">
        <v>6</v>
      </c>
      <c r="BGK1400" s="29">
        <f>BGG1400*BGJ1400</f>
        <v>4.6680000000000001</v>
      </c>
      <c r="BGL1400" s="28"/>
      <c r="BGM1400" s="29"/>
      <c r="BGN1400" s="79">
        <f>BGI1400+BGK1400+BGM1400</f>
        <v>4.6680000000000001</v>
      </c>
      <c r="BGO1400" s="116"/>
      <c r="BPX1400" s="80"/>
      <c r="BPY1400" s="28"/>
      <c r="BPZ1400" s="194" t="s">
        <v>14</v>
      </c>
      <c r="BQA1400" s="28" t="s">
        <v>15</v>
      </c>
      <c r="BQB1400" s="29">
        <v>0.38900000000000001</v>
      </c>
      <c r="BQC1400" s="29">
        <f>BQC1399*BQB1400</f>
        <v>0.77800000000000002</v>
      </c>
      <c r="BQD1400" s="28"/>
      <c r="BQE1400" s="29"/>
      <c r="BQF1400" s="33">
        <v>6</v>
      </c>
      <c r="BQG1400" s="29">
        <f>BQC1400*BQF1400</f>
        <v>4.6680000000000001</v>
      </c>
      <c r="BQH1400" s="28"/>
      <c r="BQI1400" s="29"/>
      <c r="BQJ1400" s="79">
        <f>BQE1400+BQG1400+BQI1400</f>
        <v>4.6680000000000001</v>
      </c>
      <c r="BQK1400" s="116"/>
      <c r="BZT1400" s="80"/>
      <c r="BZU1400" s="28"/>
      <c r="BZV1400" s="194" t="s">
        <v>14</v>
      </c>
      <c r="BZW1400" s="28" t="s">
        <v>15</v>
      </c>
      <c r="BZX1400" s="29">
        <v>0.38900000000000001</v>
      </c>
      <c r="BZY1400" s="29">
        <f>BZY1399*BZX1400</f>
        <v>0.77800000000000002</v>
      </c>
      <c r="BZZ1400" s="28"/>
      <c r="CAA1400" s="29"/>
      <c r="CAB1400" s="33">
        <v>6</v>
      </c>
      <c r="CAC1400" s="29">
        <f>BZY1400*CAB1400</f>
        <v>4.6680000000000001</v>
      </c>
      <c r="CAD1400" s="28"/>
      <c r="CAE1400" s="29"/>
      <c r="CAF1400" s="79">
        <f>CAA1400+CAC1400+CAE1400</f>
        <v>4.6680000000000001</v>
      </c>
      <c r="CAG1400" s="116"/>
      <c r="CJP1400" s="80"/>
      <c r="CJQ1400" s="28"/>
      <c r="CJR1400" s="194" t="s">
        <v>14</v>
      </c>
      <c r="CJS1400" s="28" t="s">
        <v>15</v>
      </c>
      <c r="CJT1400" s="29">
        <v>0.38900000000000001</v>
      </c>
      <c r="CJU1400" s="29">
        <f>CJU1399*CJT1400</f>
        <v>0.77800000000000002</v>
      </c>
      <c r="CJV1400" s="28"/>
      <c r="CJW1400" s="29"/>
      <c r="CJX1400" s="33">
        <v>6</v>
      </c>
      <c r="CJY1400" s="29">
        <f>CJU1400*CJX1400</f>
        <v>4.6680000000000001</v>
      </c>
      <c r="CJZ1400" s="28"/>
      <c r="CKA1400" s="29"/>
      <c r="CKB1400" s="79">
        <f>CJW1400+CJY1400+CKA1400</f>
        <v>4.6680000000000001</v>
      </c>
      <c r="CKC1400" s="116"/>
      <c r="CTL1400" s="80"/>
      <c r="CTM1400" s="28"/>
      <c r="CTN1400" s="194" t="s">
        <v>14</v>
      </c>
      <c r="CTO1400" s="28" t="s">
        <v>15</v>
      </c>
      <c r="CTP1400" s="29">
        <v>0.38900000000000001</v>
      </c>
      <c r="CTQ1400" s="29">
        <f>CTQ1399*CTP1400</f>
        <v>0.77800000000000002</v>
      </c>
      <c r="CTR1400" s="28"/>
      <c r="CTS1400" s="29"/>
      <c r="CTT1400" s="33">
        <v>6</v>
      </c>
      <c r="CTU1400" s="29">
        <f>CTQ1400*CTT1400</f>
        <v>4.6680000000000001</v>
      </c>
      <c r="CTV1400" s="28"/>
      <c r="CTW1400" s="29"/>
      <c r="CTX1400" s="79">
        <f>CTS1400+CTU1400+CTW1400</f>
        <v>4.6680000000000001</v>
      </c>
      <c r="CTY1400" s="116"/>
      <c r="DDH1400" s="80"/>
      <c r="DDI1400" s="28"/>
      <c r="DDJ1400" s="194" t="s">
        <v>14</v>
      </c>
      <c r="DDK1400" s="28" t="s">
        <v>15</v>
      </c>
      <c r="DDL1400" s="29">
        <v>0.38900000000000001</v>
      </c>
      <c r="DDM1400" s="29">
        <f>DDM1399*DDL1400</f>
        <v>0.77800000000000002</v>
      </c>
      <c r="DDN1400" s="28"/>
      <c r="DDO1400" s="29"/>
      <c r="DDP1400" s="33">
        <v>6</v>
      </c>
      <c r="DDQ1400" s="29">
        <f>DDM1400*DDP1400</f>
        <v>4.6680000000000001</v>
      </c>
      <c r="DDR1400" s="28"/>
      <c r="DDS1400" s="29"/>
      <c r="DDT1400" s="79">
        <f>DDO1400+DDQ1400+DDS1400</f>
        <v>4.6680000000000001</v>
      </c>
      <c r="DDU1400" s="116"/>
      <c r="DND1400" s="80"/>
      <c r="DNE1400" s="28"/>
      <c r="DNF1400" s="194" t="s">
        <v>14</v>
      </c>
      <c r="DNG1400" s="28" t="s">
        <v>15</v>
      </c>
      <c r="DNH1400" s="29">
        <v>0.38900000000000001</v>
      </c>
      <c r="DNI1400" s="29">
        <f>DNI1399*DNH1400</f>
        <v>0.77800000000000002</v>
      </c>
      <c r="DNJ1400" s="28"/>
      <c r="DNK1400" s="29"/>
      <c r="DNL1400" s="33">
        <v>6</v>
      </c>
      <c r="DNM1400" s="29">
        <f>DNI1400*DNL1400</f>
        <v>4.6680000000000001</v>
      </c>
      <c r="DNN1400" s="28"/>
      <c r="DNO1400" s="29"/>
      <c r="DNP1400" s="79">
        <f>DNK1400+DNM1400+DNO1400</f>
        <v>4.6680000000000001</v>
      </c>
      <c r="DNQ1400" s="116"/>
      <c r="DWZ1400" s="80"/>
      <c r="DXA1400" s="28"/>
      <c r="DXB1400" s="194" t="s">
        <v>14</v>
      </c>
      <c r="DXC1400" s="28" t="s">
        <v>15</v>
      </c>
      <c r="DXD1400" s="29">
        <v>0.38900000000000001</v>
      </c>
      <c r="DXE1400" s="29">
        <f>DXE1399*DXD1400</f>
        <v>0.77800000000000002</v>
      </c>
      <c r="DXF1400" s="28"/>
      <c r="DXG1400" s="29"/>
      <c r="DXH1400" s="33">
        <v>6</v>
      </c>
      <c r="DXI1400" s="29">
        <f>DXE1400*DXH1400</f>
        <v>4.6680000000000001</v>
      </c>
      <c r="DXJ1400" s="28"/>
      <c r="DXK1400" s="29"/>
      <c r="DXL1400" s="79">
        <f>DXG1400+DXI1400+DXK1400</f>
        <v>4.6680000000000001</v>
      </c>
      <c r="DXM1400" s="116"/>
      <c r="EGV1400" s="80"/>
      <c r="EGW1400" s="28"/>
      <c r="EGX1400" s="194" t="s">
        <v>14</v>
      </c>
      <c r="EGY1400" s="28" t="s">
        <v>15</v>
      </c>
      <c r="EGZ1400" s="29">
        <v>0.38900000000000001</v>
      </c>
      <c r="EHA1400" s="29">
        <f>EHA1399*EGZ1400</f>
        <v>0.77800000000000002</v>
      </c>
      <c r="EHB1400" s="28"/>
      <c r="EHC1400" s="29"/>
      <c r="EHD1400" s="33">
        <v>6</v>
      </c>
      <c r="EHE1400" s="29">
        <f>EHA1400*EHD1400</f>
        <v>4.6680000000000001</v>
      </c>
      <c r="EHF1400" s="28"/>
      <c r="EHG1400" s="29"/>
      <c r="EHH1400" s="79">
        <f>EHC1400+EHE1400+EHG1400</f>
        <v>4.6680000000000001</v>
      </c>
      <c r="EHI1400" s="116"/>
      <c r="EQR1400" s="80"/>
      <c r="EQS1400" s="28"/>
      <c r="EQT1400" s="194" t="s">
        <v>14</v>
      </c>
      <c r="EQU1400" s="28" t="s">
        <v>15</v>
      </c>
      <c r="EQV1400" s="29">
        <v>0.38900000000000001</v>
      </c>
      <c r="EQW1400" s="29">
        <f>EQW1399*EQV1400</f>
        <v>0.77800000000000002</v>
      </c>
      <c r="EQX1400" s="28"/>
      <c r="EQY1400" s="29"/>
      <c r="EQZ1400" s="33">
        <v>6</v>
      </c>
      <c r="ERA1400" s="29">
        <f>EQW1400*EQZ1400</f>
        <v>4.6680000000000001</v>
      </c>
      <c r="ERB1400" s="28"/>
      <c r="ERC1400" s="29"/>
      <c r="ERD1400" s="79">
        <f>EQY1400+ERA1400+ERC1400</f>
        <v>4.6680000000000001</v>
      </c>
      <c r="ERE1400" s="116"/>
      <c r="FAN1400" s="80"/>
      <c r="FAO1400" s="28"/>
      <c r="FAP1400" s="194" t="s">
        <v>14</v>
      </c>
      <c r="FAQ1400" s="28" t="s">
        <v>15</v>
      </c>
      <c r="FAR1400" s="29">
        <v>0.38900000000000001</v>
      </c>
      <c r="FAS1400" s="29">
        <f>FAS1399*FAR1400</f>
        <v>0.77800000000000002</v>
      </c>
      <c r="FAT1400" s="28"/>
      <c r="FAU1400" s="29"/>
      <c r="FAV1400" s="33">
        <v>6</v>
      </c>
      <c r="FAW1400" s="29">
        <f>FAS1400*FAV1400</f>
        <v>4.6680000000000001</v>
      </c>
      <c r="FAX1400" s="28"/>
      <c r="FAY1400" s="29"/>
      <c r="FAZ1400" s="79">
        <f>FAU1400+FAW1400+FAY1400</f>
        <v>4.6680000000000001</v>
      </c>
      <c r="FBA1400" s="116"/>
      <c r="FKJ1400" s="80"/>
      <c r="FKK1400" s="28"/>
      <c r="FKL1400" s="194" t="s">
        <v>14</v>
      </c>
      <c r="FKM1400" s="28" t="s">
        <v>15</v>
      </c>
      <c r="FKN1400" s="29">
        <v>0.38900000000000001</v>
      </c>
      <c r="FKO1400" s="29">
        <f>FKO1399*FKN1400</f>
        <v>0.77800000000000002</v>
      </c>
      <c r="FKP1400" s="28"/>
      <c r="FKQ1400" s="29"/>
      <c r="FKR1400" s="33">
        <v>6</v>
      </c>
      <c r="FKS1400" s="29">
        <f>FKO1400*FKR1400</f>
        <v>4.6680000000000001</v>
      </c>
      <c r="FKT1400" s="28"/>
      <c r="FKU1400" s="29"/>
      <c r="FKV1400" s="79">
        <f>FKQ1400+FKS1400+FKU1400</f>
        <v>4.6680000000000001</v>
      </c>
      <c r="FKW1400" s="116"/>
      <c r="FUF1400" s="80"/>
      <c r="FUG1400" s="28"/>
      <c r="FUH1400" s="194" t="s">
        <v>14</v>
      </c>
      <c r="FUI1400" s="28" t="s">
        <v>15</v>
      </c>
      <c r="FUJ1400" s="29">
        <v>0.38900000000000001</v>
      </c>
      <c r="FUK1400" s="29">
        <f>FUK1399*FUJ1400</f>
        <v>0.77800000000000002</v>
      </c>
      <c r="FUL1400" s="28"/>
      <c r="FUM1400" s="29"/>
      <c r="FUN1400" s="33">
        <v>6</v>
      </c>
      <c r="FUO1400" s="29">
        <f>FUK1400*FUN1400</f>
        <v>4.6680000000000001</v>
      </c>
      <c r="FUP1400" s="28"/>
      <c r="FUQ1400" s="29"/>
      <c r="FUR1400" s="79">
        <f>FUM1400+FUO1400+FUQ1400</f>
        <v>4.6680000000000001</v>
      </c>
      <c r="FUS1400" s="116"/>
      <c r="GEB1400" s="80"/>
      <c r="GEC1400" s="28"/>
      <c r="GED1400" s="194" t="s">
        <v>14</v>
      </c>
      <c r="GEE1400" s="28" t="s">
        <v>15</v>
      </c>
      <c r="GEF1400" s="29">
        <v>0.38900000000000001</v>
      </c>
      <c r="GEG1400" s="29">
        <f>GEG1399*GEF1400</f>
        <v>0.77800000000000002</v>
      </c>
      <c r="GEH1400" s="28"/>
      <c r="GEI1400" s="29"/>
      <c r="GEJ1400" s="33">
        <v>6</v>
      </c>
      <c r="GEK1400" s="29">
        <f>GEG1400*GEJ1400</f>
        <v>4.6680000000000001</v>
      </c>
      <c r="GEL1400" s="28"/>
      <c r="GEM1400" s="29"/>
      <c r="GEN1400" s="79">
        <f>GEI1400+GEK1400+GEM1400</f>
        <v>4.6680000000000001</v>
      </c>
      <c r="GEO1400" s="116"/>
      <c r="GNX1400" s="80"/>
      <c r="GNY1400" s="28"/>
      <c r="GNZ1400" s="194" t="s">
        <v>14</v>
      </c>
      <c r="GOA1400" s="28" t="s">
        <v>15</v>
      </c>
      <c r="GOB1400" s="29">
        <v>0.38900000000000001</v>
      </c>
      <c r="GOC1400" s="29">
        <f>GOC1399*GOB1400</f>
        <v>0.77800000000000002</v>
      </c>
      <c r="GOD1400" s="28"/>
      <c r="GOE1400" s="29"/>
      <c r="GOF1400" s="33">
        <v>6</v>
      </c>
      <c r="GOG1400" s="29">
        <f>GOC1400*GOF1400</f>
        <v>4.6680000000000001</v>
      </c>
      <c r="GOH1400" s="28"/>
      <c r="GOI1400" s="29"/>
      <c r="GOJ1400" s="79">
        <f>GOE1400+GOG1400+GOI1400</f>
        <v>4.6680000000000001</v>
      </c>
      <c r="GOK1400" s="116"/>
      <c r="GXT1400" s="80"/>
      <c r="GXU1400" s="28"/>
      <c r="GXV1400" s="194" t="s">
        <v>14</v>
      </c>
      <c r="GXW1400" s="28" t="s">
        <v>15</v>
      </c>
      <c r="GXX1400" s="29">
        <v>0.38900000000000001</v>
      </c>
      <c r="GXY1400" s="29">
        <f>GXY1399*GXX1400</f>
        <v>0.77800000000000002</v>
      </c>
      <c r="GXZ1400" s="28"/>
      <c r="GYA1400" s="29"/>
      <c r="GYB1400" s="33">
        <v>6</v>
      </c>
      <c r="GYC1400" s="29">
        <f>GXY1400*GYB1400</f>
        <v>4.6680000000000001</v>
      </c>
      <c r="GYD1400" s="28"/>
      <c r="GYE1400" s="29"/>
      <c r="GYF1400" s="79">
        <f>GYA1400+GYC1400+GYE1400</f>
        <v>4.6680000000000001</v>
      </c>
      <c r="GYG1400" s="116"/>
      <c r="HHP1400" s="80"/>
      <c r="HHQ1400" s="28"/>
      <c r="HHR1400" s="194" t="s">
        <v>14</v>
      </c>
      <c r="HHS1400" s="28" t="s">
        <v>15</v>
      </c>
      <c r="HHT1400" s="29">
        <v>0.38900000000000001</v>
      </c>
      <c r="HHU1400" s="29">
        <f>HHU1399*HHT1400</f>
        <v>0.77800000000000002</v>
      </c>
      <c r="HHV1400" s="28"/>
      <c r="HHW1400" s="29"/>
      <c r="HHX1400" s="33">
        <v>6</v>
      </c>
      <c r="HHY1400" s="29">
        <f>HHU1400*HHX1400</f>
        <v>4.6680000000000001</v>
      </c>
      <c r="HHZ1400" s="28"/>
      <c r="HIA1400" s="29"/>
      <c r="HIB1400" s="79">
        <f>HHW1400+HHY1400+HIA1400</f>
        <v>4.6680000000000001</v>
      </c>
      <c r="HIC1400" s="116"/>
      <c r="HRL1400" s="80"/>
      <c r="HRM1400" s="28"/>
      <c r="HRN1400" s="194" t="s">
        <v>14</v>
      </c>
      <c r="HRO1400" s="28" t="s">
        <v>15</v>
      </c>
      <c r="HRP1400" s="29">
        <v>0.38900000000000001</v>
      </c>
      <c r="HRQ1400" s="29">
        <f>HRQ1399*HRP1400</f>
        <v>0.77800000000000002</v>
      </c>
      <c r="HRR1400" s="28"/>
      <c r="HRS1400" s="29"/>
      <c r="HRT1400" s="33">
        <v>6</v>
      </c>
      <c r="HRU1400" s="29">
        <f>HRQ1400*HRT1400</f>
        <v>4.6680000000000001</v>
      </c>
      <c r="HRV1400" s="28"/>
      <c r="HRW1400" s="29"/>
      <c r="HRX1400" s="79">
        <f>HRS1400+HRU1400+HRW1400</f>
        <v>4.6680000000000001</v>
      </c>
      <c r="HRY1400" s="116"/>
      <c r="IBH1400" s="80"/>
      <c r="IBI1400" s="28"/>
      <c r="IBJ1400" s="194" t="s">
        <v>14</v>
      </c>
      <c r="IBK1400" s="28" t="s">
        <v>15</v>
      </c>
      <c r="IBL1400" s="29">
        <v>0.38900000000000001</v>
      </c>
      <c r="IBM1400" s="29">
        <f>IBM1399*IBL1400</f>
        <v>0.77800000000000002</v>
      </c>
      <c r="IBN1400" s="28"/>
      <c r="IBO1400" s="29"/>
      <c r="IBP1400" s="33">
        <v>6</v>
      </c>
      <c r="IBQ1400" s="29">
        <f>IBM1400*IBP1400</f>
        <v>4.6680000000000001</v>
      </c>
      <c r="IBR1400" s="28"/>
      <c r="IBS1400" s="29"/>
      <c r="IBT1400" s="79">
        <f>IBO1400+IBQ1400+IBS1400</f>
        <v>4.6680000000000001</v>
      </c>
      <c r="IBU1400" s="116"/>
      <c r="ILD1400" s="80"/>
      <c r="ILE1400" s="28"/>
      <c r="ILF1400" s="194" t="s">
        <v>14</v>
      </c>
      <c r="ILG1400" s="28" t="s">
        <v>15</v>
      </c>
      <c r="ILH1400" s="29">
        <v>0.38900000000000001</v>
      </c>
      <c r="ILI1400" s="29">
        <f>ILI1399*ILH1400</f>
        <v>0.77800000000000002</v>
      </c>
      <c r="ILJ1400" s="28"/>
      <c r="ILK1400" s="29"/>
      <c r="ILL1400" s="33">
        <v>6</v>
      </c>
      <c r="ILM1400" s="29">
        <f>ILI1400*ILL1400</f>
        <v>4.6680000000000001</v>
      </c>
      <c r="ILN1400" s="28"/>
      <c r="ILO1400" s="29"/>
      <c r="ILP1400" s="79">
        <f>ILK1400+ILM1400+ILO1400</f>
        <v>4.6680000000000001</v>
      </c>
      <c r="ILQ1400" s="116"/>
      <c r="IUZ1400" s="80"/>
      <c r="IVA1400" s="28"/>
      <c r="IVB1400" s="194" t="s">
        <v>14</v>
      </c>
      <c r="IVC1400" s="28" t="s">
        <v>15</v>
      </c>
      <c r="IVD1400" s="29">
        <v>0.38900000000000001</v>
      </c>
      <c r="IVE1400" s="29">
        <f>IVE1399*IVD1400</f>
        <v>0.77800000000000002</v>
      </c>
      <c r="IVF1400" s="28"/>
      <c r="IVG1400" s="29"/>
      <c r="IVH1400" s="33">
        <v>6</v>
      </c>
      <c r="IVI1400" s="29">
        <f>IVE1400*IVH1400</f>
        <v>4.6680000000000001</v>
      </c>
      <c r="IVJ1400" s="28"/>
      <c r="IVK1400" s="29"/>
      <c r="IVL1400" s="79">
        <f>IVG1400+IVI1400+IVK1400</f>
        <v>4.6680000000000001</v>
      </c>
      <c r="IVM1400" s="116"/>
      <c r="JEV1400" s="80"/>
      <c r="JEW1400" s="28"/>
      <c r="JEX1400" s="194" t="s">
        <v>14</v>
      </c>
      <c r="JEY1400" s="28" t="s">
        <v>15</v>
      </c>
      <c r="JEZ1400" s="29">
        <v>0.38900000000000001</v>
      </c>
      <c r="JFA1400" s="29">
        <f>JFA1399*JEZ1400</f>
        <v>0.77800000000000002</v>
      </c>
      <c r="JFB1400" s="28"/>
      <c r="JFC1400" s="29"/>
      <c r="JFD1400" s="33">
        <v>6</v>
      </c>
      <c r="JFE1400" s="29">
        <f>JFA1400*JFD1400</f>
        <v>4.6680000000000001</v>
      </c>
      <c r="JFF1400" s="28"/>
      <c r="JFG1400" s="29"/>
      <c r="JFH1400" s="79">
        <f>JFC1400+JFE1400+JFG1400</f>
        <v>4.6680000000000001</v>
      </c>
      <c r="JFI1400" s="116"/>
      <c r="JOR1400" s="80"/>
      <c r="JOS1400" s="28"/>
      <c r="JOT1400" s="194" t="s">
        <v>14</v>
      </c>
      <c r="JOU1400" s="28" t="s">
        <v>15</v>
      </c>
      <c r="JOV1400" s="29">
        <v>0.38900000000000001</v>
      </c>
      <c r="JOW1400" s="29">
        <f>JOW1399*JOV1400</f>
        <v>0.77800000000000002</v>
      </c>
      <c r="JOX1400" s="28"/>
      <c r="JOY1400" s="29"/>
      <c r="JOZ1400" s="33">
        <v>6</v>
      </c>
      <c r="JPA1400" s="29">
        <f>JOW1400*JOZ1400</f>
        <v>4.6680000000000001</v>
      </c>
      <c r="JPB1400" s="28"/>
      <c r="JPC1400" s="29"/>
      <c r="JPD1400" s="79">
        <f>JOY1400+JPA1400+JPC1400</f>
        <v>4.6680000000000001</v>
      </c>
      <c r="JPE1400" s="116"/>
      <c r="JYN1400" s="80"/>
      <c r="JYO1400" s="28"/>
      <c r="JYP1400" s="194" t="s">
        <v>14</v>
      </c>
      <c r="JYQ1400" s="28" t="s">
        <v>15</v>
      </c>
      <c r="JYR1400" s="29">
        <v>0.38900000000000001</v>
      </c>
      <c r="JYS1400" s="29">
        <f>JYS1399*JYR1400</f>
        <v>0.77800000000000002</v>
      </c>
      <c r="JYT1400" s="28"/>
      <c r="JYU1400" s="29"/>
      <c r="JYV1400" s="33">
        <v>6</v>
      </c>
      <c r="JYW1400" s="29">
        <f>JYS1400*JYV1400</f>
        <v>4.6680000000000001</v>
      </c>
      <c r="JYX1400" s="28"/>
      <c r="JYY1400" s="29"/>
      <c r="JYZ1400" s="79">
        <f>JYU1400+JYW1400+JYY1400</f>
        <v>4.6680000000000001</v>
      </c>
      <c r="JZA1400" s="116"/>
      <c r="KIJ1400" s="80"/>
      <c r="KIK1400" s="28"/>
      <c r="KIL1400" s="194" t="s">
        <v>14</v>
      </c>
      <c r="KIM1400" s="28" t="s">
        <v>15</v>
      </c>
      <c r="KIN1400" s="29">
        <v>0.38900000000000001</v>
      </c>
      <c r="KIO1400" s="29">
        <f>KIO1399*KIN1400</f>
        <v>0.77800000000000002</v>
      </c>
      <c r="KIP1400" s="28"/>
      <c r="KIQ1400" s="29"/>
      <c r="KIR1400" s="33">
        <v>6</v>
      </c>
      <c r="KIS1400" s="29">
        <f>KIO1400*KIR1400</f>
        <v>4.6680000000000001</v>
      </c>
      <c r="KIT1400" s="28"/>
      <c r="KIU1400" s="29"/>
      <c r="KIV1400" s="79">
        <f>KIQ1400+KIS1400+KIU1400</f>
        <v>4.6680000000000001</v>
      </c>
      <c r="KIW1400" s="116"/>
      <c r="KSF1400" s="80"/>
      <c r="KSG1400" s="28"/>
      <c r="KSH1400" s="194" t="s">
        <v>14</v>
      </c>
      <c r="KSI1400" s="28" t="s">
        <v>15</v>
      </c>
      <c r="KSJ1400" s="29">
        <v>0.38900000000000001</v>
      </c>
      <c r="KSK1400" s="29">
        <f>KSK1399*KSJ1400</f>
        <v>0.77800000000000002</v>
      </c>
      <c r="KSL1400" s="28"/>
      <c r="KSM1400" s="29"/>
      <c r="KSN1400" s="33">
        <v>6</v>
      </c>
      <c r="KSO1400" s="29">
        <f>KSK1400*KSN1400</f>
        <v>4.6680000000000001</v>
      </c>
      <c r="KSP1400" s="28"/>
      <c r="KSQ1400" s="29"/>
      <c r="KSR1400" s="79">
        <f>KSM1400+KSO1400+KSQ1400</f>
        <v>4.6680000000000001</v>
      </c>
      <c r="KSS1400" s="116"/>
      <c r="LCB1400" s="80"/>
      <c r="LCC1400" s="28"/>
      <c r="LCD1400" s="194" t="s">
        <v>14</v>
      </c>
      <c r="LCE1400" s="28" t="s">
        <v>15</v>
      </c>
      <c r="LCF1400" s="29">
        <v>0.38900000000000001</v>
      </c>
      <c r="LCG1400" s="29">
        <f>LCG1399*LCF1400</f>
        <v>0.77800000000000002</v>
      </c>
      <c r="LCH1400" s="28"/>
      <c r="LCI1400" s="29"/>
      <c r="LCJ1400" s="33">
        <v>6</v>
      </c>
      <c r="LCK1400" s="29">
        <f>LCG1400*LCJ1400</f>
        <v>4.6680000000000001</v>
      </c>
      <c r="LCL1400" s="28"/>
      <c r="LCM1400" s="29"/>
      <c r="LCN1400" s="79">
        <f>LCI1400+LCK1400+LCM1400</f>
        <v>4.6680000000000001</v>
      </c>
      <c r="LCO1400" s="116"/>
      <c r="LLX1400" s="80"/>
      <c r="LLY1400" s="28"/>
      <c r="LLZ1400" s="194" t="s">
        <v>14</v>
      </c>
      <c r="LMA1400" s="28" t="s">
        <v>15</v>
      </c>
      <c r="LMB1400" s="29">
        <v>0.38900000000000001</v>
      </c>
      <c r="LMC1400" s="29">
        <f>LMC1399*LMB1400</f>
        <v>0.77800000000000002</v>
      </c>
      <c r="LMD1400" s="28"/>
      <c r="LME1400" s="29"/>
      <c r="LMF1400" s="33">
        <v>6</v>
      </c>
      <c r="LMG1400" s="29">
        <f>LMC1400*LMF1400</f>
        <v>4.6680000000000001</v>
      </c>
      <c r="LMH1400" s="28"/>
      <c r="LMI1400" s="29"/>
      <c r="LMJ1400" s="79">
        <f>LME1400+LMG1400+LMI1400</f>
        <v>4.6680000000000001</v>
      </c>
      <c r="LMK1400" s="116"/>
      <c r="LVT1400" s="80"/>
      <c r="LVU1400" s="28"/>
      <c r="LVV1400" s="194" t="s">
        <v>14</v>
      </c>
      <c r="LVW1400" s="28" t="s">
        <v>15</v>
      </c>
      <c r="LVX1400" s="29">
        <v>0.38900000000000001</v>
      </c>
      <c r="LVY1400" s="29">
        <f>LVY1399*LVX1400</f>
        <v>0.77800000000000002</v>
      </c>
      <c r="LVZ1400" s="28"/>
      <c r="LWA1400" s="29"/>
      <c r="LWB1400" s="33">
        <v>6</v>
      </c>
      <c r="LWC1400" s="29">
        <f>LVY1400*LWB1400</f>
        <v>4.6680000000000001</v>
      </c>
      <c r="LWD1400" s="28"/>
      <c r="LWE1400" s="29"/>
      <c r="LWF1400" s="79">
        <f>LWA1400+LWC1400+LWE1400</f>
        <v>4.6680000000000001</v>
      </c>
      <c r="LWG1400" s="116"/>
      <c r="MFP1400" s="80"/>
      <c r="MFQ1400" s="28"/>
      <c r="MFR1400" s="194" t="s">
        <v>14</v>
      </c>
      <c r="MFS1400" s="28" t="s">
        <v>15</v>
      </c>
      <c r="MFT1400" s="29">
        <v>0.38900000000000001</v>
      </c>
      <c r="MFU1400" s="29">
        <f>MFU1399*MFT1400</f>
        <v>0.77800000000000002</v>
      </c>
      <c r="MFV1400" s="28"/>
      <c r="MFW1400" s="29"/>
      <c r="MFX1400" s="33">
        <v>6</v>
      </c>
      <c r="MFY1400" s="29">
        <f>MFU1400*MFX1400</f>
        <v>4.6680000000000001</v>
      </c>
      <c r="MFZ1400" s="28"/>
      <c r="MGA1400" s="29"/>
      <c r="MGB1400" s="79">
        <f>MFW1400+MFY1400+MGA1400</f>
        <v>4.6680000000000001</v>
      </c>
      <c r="MGC1400" s="116"/>
      <c r="MPL1400" s="80"/>
      <c r="MPM1400" s="28"/>
      <c r="MPN1400" s="194" t="s">
        <v>14</v>
      </c>
      <c r="MPO1400" s="28" t="s">
        <v>15</v>
      </c>
      <c r="MPP1400" s="29">
        <v>0.38900000000000001</v>
      </c>
      <c r="MPQ1400" s="29">
        <f>MPQ1399*MPP1400</f>
        <v>0.77800000000000002</v>
      </c>
      <c r="MPR1400" s="28"/>
      <c r="MPS1400" s="29"/>
      <c r="MPT1400" s="33">
        <v>6</v>
      </c>
      <c r="MPU1400" s="29">
        <f>MPQ1400*MPT1400</f>
        <v>4.6680000000000001</v>
      </c>
      <c r="MPV1400" s="28"/>
      <c r="MPW1400" s="29"/>
      <c r="MPX1400" s="79">
        <f>MPS1400+MPU1400+MPW1400</f>
        <v>4.6680000000000001</v>
      </c>
      <c r="MPY1400" s="116"/>
      <c r="MZH1400" s="80"/>
      <c r="MZI1400" s="28"/>
      <c r="MZJ1400" s="194" t="s">
        <v>14</v>
      </c>
      <c r="MZK1400" s="28" t="s">
        <v>15</v>
      </c>
      <c r="MZL1400" s="29">
        <v>0.38900000000000001</v>
      </c>
      <c r="MZM1400" s="29">
        <f>MZM1399*MZL1400</f>
        <v>0.77800000000000002</v>
      </c>
      <c r="MZN1400" s="28"/>
      <c r="MZO1400" s="29"/>
      <c r="MZP1400" s="33">
        <v>6</v>
      </c>
      <c r="MZQ1400" s="29">
        <f>MZM1400*MZP1400</f>
        <v>4.6680000000000001</v>
      </c>
      <c r="MZR1400" s="28"/>
      <c r="MZS1400" s="29"/>
      <c r="MZT1400" s="79">
        <f>MZO1400+MZQ1400+MZS1400</f>
        <v>4.6680000000000001</v>
      </c>
      <c r="MZU1400" s="116"/>
      <c r="NJD1400" s="80"/>
      <c r="NJE1400" s="28"/>
      <c r="NJF1400" s="194" t="s">
        <v>14</v>
      </c>
      <c r="NJG1400" s="28" t="s">
        <v>15</v>
      </c>
      <c r="NJH1400" s="29">
        <v>0.38900000000000001</v>
      </c>
      <c r="NJI1400" s="29">
        <f>NJI1399*NJH1400</f>
        <v>0.77800000000000002</v>
      </c>
      <c r="NJJ1400" s="28"/>
      <c r="NJK1400" s="29"/>
      <c r="NJL1400" s="33">
        <v>6</v>
      </c>
      <c r="NJM1400" s="29">
        <f>NJI1400*NJL1400</f>
        <v>4.6680000000000001</v>
      </c>
      <c r="NJN1400" s="28"/>
      <c r="NJO1400" s="29"/>
      <c r="NJP1400" s="79">
        <f>NJK1400+NJM1400+NJO1400</f>
        <v>4.6680000000000001</v>
      </c>
      <c r="NJQ1400" s="116"/>
      <c r="NSZ1400" s="80"/>
      <c r="NTA1400" s="28"/>
      <c r="NTB1400" s="194" t="s">
        <v>14</v>
      </c>
      <c r="NTC1400" s="28" t="s">
        <v>15</v>
      </c>
      <c r="NTD1400" s="29">
        <v>0.38900000000000001</v>
      </c>
      <c r="NTE1400" s="29">
        <f>NTE1399*NTD1400</f>
        <v>0.77800000000000002</v>
      </c>
      <c r="NTF1400" s="28"/>
      <c r="NTG1400" s="29"/>
      <c r="NTH1400" s="33">
        <v>6</v>
      </c>
      <c r="NTI1400" s="29">
        <f>NTE1400*NTH1400</f>
        <v>4.6680000000000001</v>
      </c>
      <c r="NTJ1400" s="28"/>
      <c r="NTK1400" s="29"/>
      <c r="NTL1400" s="79">
        <f>NTG1400+NTI1400+NTK1400</f>
        <v>4.6680000000000001</v>
      </c>
      <c r="NTM1400" s="116"/>
      <c r="OCV1400" s="80"/>
      <c r="OCW1400" s="28"/>
      <c r="OCX1400" s="194" t="s">
        <v>14</v>
      </c>
      <c r="OCY1400" s="28" t="s">
        <v>15</v>
      </c>
      <c r="OCZ1400" s="29">
        <v>0.38900000000000001</v>
      </c>
      <c r="ODA1400" s="29">
        <f>ODA1399*OCZ1400</f>
        <v>0.77800000000000002</v>
      </c>
      <c r="ODB1400" s="28"/>
      <c r="ODC1400" s="29"/>
      <c r="ODD1400" s="33">
        <v>6</v>
      </c>
      <c r="ODE1400" s="29">
        <f>ODA1400*ODD1400</f>
        <v>4.6680000000000001</v>
      </c>
      <c r="ODF1400" s="28"/>
      <c r="ODG1400" s="29"/>
      <c r="ODH1400" s="79">
        <f>ODC1400+ODE1400+ODG1400</f>
        <v>4.6680000000000001</v>
      </c>
      <c r="ODI1400" s="116"/>
      <c r="OMR1400" s="80"/>
      <c r="OMS1400" s="28"/>
      <c r="OMT1400" s="194" t="s">
        <v>14</v>
      </c>
      <c r="OMU1400" s="28" t="s">
        <v>15</v>
      </c>
      <c r="OMV1400" s="29">
        <v>0.38900000000000001</v>
      </c>
      <c r="OMW1400" s="29">
        <f>OMW1399*OMV1400</f>
        <v>0.77800000000000002</v>
      </c>
      <c r="OMX1400" s="28"/>
      <c r="OMY1400" s="29"/>
      <c r="OMZ1400" s="33">
        <v>6</v>
      </c>
      <c r="ONA1400" s="29">
        <f>OMW1400*OMZ1400</f>
        <v>4.6680000000000001</v>
      </c>
      <c r="ONB1400" s="28"/>
      <c r="ONC1400" s="29"/>
      <c r="OND1400" s="79">
        <f>OMY1400+ONA1400+ONC1400</f>
        <v>4.6680000000000001</v>
      </c>
      <c r="ONE1400" s="116"/>
      <c r="OWN1400" s="80"/>
      <c r="OWO1400" s="28"/>
      <c r="OWP1400" s="194" t="s">
        <v>14</v>
      </c>
      <c r="OWQ1400" s="28" t="s">
        <v>15</v>
      </c>
      <c r="OWR1400" s="29">
        <v>0.38900000000000001</v>
      </c>
      <c r="OWS1400" s="29">
        <f>OWS1399*OWR1400</f>
        <v>0.77800000000000002</v>
      </c>
      <c r="OWT1400" s="28"/>
      <c r="OWU1400" s="29"/>
      <c r="OWV1400" s="33">
        <v>6</v>
      </c>
      <c r="OWW1400" s="29">
        <f>OWS1400*OWV1400</f>
        <v>4.6680000000000001</v>
      </c>
      <c r="OWX1400" s="28"/>
      <c r="OWY1400" s="29"/>
      <c r="OWZ1400" s="79">
        <f>OWU1400+OWW1400+OWY1400</f>
        <v>4.6680000000000001</v>
      </c>
      <c r="OXA1400" s="116"/>
      <c r="PGJ1400" s="80"/>
      <c r="PGK1400" s="28"/>
      <c r="PGL1400" s="194" t="s">
        <v>14</v>
      </c>
      <c r="PGM1400" s="28" t="s">
        <v>15</v>
      </c>
      <c r="PGN1400" s="29">
        <v>0.38900000000000001</v>
      </c>
      <c r="PGO1400" s="29">
        <f>PGO1399*PGN1400</f>
        <v>0.77800000000000002</v>
      </c>
      <c r="PGP1400" s="28"/>
      <c r="PGQ1400" s="29"/>
      <c r="PGR1400" s="33">
        <v>6</v>
      </c>
      <c r="PGS1400" s="29">
        <f>PGO1400*PGR1400</f>
        <v>4.6680000000000001</v>
      </c>
      <c r="PGT1400" s="28"/>
      <c r="PGU1400" s="29"/>
      <c r="PGV1400" s="79">
        <f>PGQ1400+PGS1400+PGU1400</f>
        <v>4.6680000000000001</v>
      </c>
      <c r="PGW1400" s="116"/>
      <c r="PQF1400" s="80"/>
      <c r="PQG1400" s="28"/>
      <c r="PQH1400" s="194" t="s">
        <v>14</v>
      </c>
      <c r="PQI1400" s="28" t="s">
        <v>15</v>
      </c>
      <c r="PQJ1400" s="29">
        <v>0.38900000000000001</v>
      </c>
      <c r="PQK1400" s="29">
        <f>PQK1399*PQJ1400</f>
        <v>0.77800000000000002</v>
      </c>
      <c r="PQL1400" s="28"/>
      <c r="PQM1400" s="29"/>
      <c r="PQN1400" s="33">
        <v>6</v>
      </c>
      <c r="PQO1400" s="29">
        <f>PQK1400*PQN1400</f>
        <v>4.6680000000000001</v>
      </c>
      <c r="PQP1400" s="28"/>
      <c r="PQQ1400" s="29"/>
      <c r="PQR1400" s="79">
        <f>PQM1400+PQO1400+PQQ1400</f>
        <v>4.6680000000000001</v>
      </c>
      <c r="PQS1400" s="116"/>
      <c r="QAB1400" s="80"/>
      <c r="QAC1400" s="28"/>
      <c r="QAD1400" s="194" t="s">
        <v>14</v>
      </c>
      <c r="QAE1400" s="28" t="s">
        <v>15</v>
      </c>
      <c r="QAF1400" s="29">
        <v>0.38900000000000001</v>
      </c>
      <c r="QAG1400" s="29">
        <f>QAG1399*QAF1400</f>
        <v>0.77800000000000002</v>
      </c>
      <c r="QAH1400" s="28"/>
      <c r="QAI1400" s="29"/>
      <c r="QAJ1400" s="33">
        <v>6</v>
      </c>
      <c r="QAK1400" s="29">
        <f>QAG1400*QAJ1400</f>
        <v>4.6680000000000001</v>
      </c>
      <c r="QAL1400" s="28"/>
      <c r="QAM1400" s="29"/>
      <c r="QAN1400" s="79">
        <f>QAI1400+QAK1400+QAM1400</f>
        <v>4.6680000000000001</v>
      </c>
      <c r="QAO1400" s="116"/>
      <c r="QJX1400" s="80"/>
      <c r="QJY1400" s="28"/>
      <c r="QJZ1400" s="194" t="s">
        <v>14</v>
      </c>
      <c r="QKA1400" s="28" t="s">
        <v>15</v>
      </c>
      <c r="QKB1400" s="29">
        <v>0.38900000000000001</v>
      </c>
      <c r="QKC1400" s="29">
        <f>QKC1399*QKB1400</f>
        <v>0.77800000000000002</v>
      </c>
      <c r="QKD1400" s="28"/>
      <c r="QKE1400" s="29"/>
      <c r="QKF1400" s="33">
        <v>6</v>
      </c>
      <c r="QKG1400" s="29">
        <f>QKC1400*QKF1400</f>
        <v>4.6680000000000001</v>
      </c>
      <c r="QKH1400" s="28"/>
      <c r="QKI1400" s="29"/>
      <c r="QKJ1400" s="79">
        <f>QKE1400+QKG1400+QKI1400</f>
        <v>4.6680000000000001</v>
      </c>
      <c r="QKK1400" s="116"/>
      <c r="QTT1400" s="80"/>
      <c r="QTU1400" s="28"/>
      <c r="QTV1400" s="194" t="s">
        <v>14</v>
      </c>
      <c r="QTW1400" s="28" t="s">
        <v>15</v>
      </c>
      <c r="QTX1400" s="29">
        <v>0.38900000000000001</v>
      </c>
      <c r="QTY1400" s="29">
        <f>QTY1399*QTX1400</f>
        <v>0.77800000000000002</v>
      </c>
      <c r="QTZ1400" s="28"/>
      <c r="QUA1400" s="29"/>
      <c r="QUB1400" s="33">
        <v>6</v>
      </c>
      <c r="QUC1400" s="29">
        <f>QTY1400*QUB1400</f>
        <v>4.6680000000000001</v>
      </c>
      <c r="QUD1400" s="28"/>
      <c r="QUE1400" s="29"/>
      <c r="QUF1400" s="79">
        <f>QUA1400+QUC1400+QUE1400</f>
        <v>4.6680000000000001</v>
      </c>
      <c r="QUG1400" s="116"/>
      <c r="RDP1400" s="80"/>
      <c r="RDQ1400" s="28"/>
      <c r="RDR1400" s="194" t="s">
        <v>14</v>
      </c>
      <c r="RDS1400" s="28" t="s">
        <v>15</v>
      </c>
      <c r="RDT1400" s="29">
        <v>0.38900000000000001</v>
      </c>
      <c r="RDU1400" s="29">
        <f>RDU1399*RDT1400</f>
        <v>0.77800000000000002</v>
      </c>
      <c r="RDV1400" s="28"/>
      <c r="RDW1400" s="29"/>
      <c r="RDX1400" s="33">
        <v>6</v>
      </c>
      <c r="RDY1400" s="29">
        <f>RDU1400*RDX1400</f>
        <v>4.6680000000000001</v>
      </c>
      <c r="RDZ1400" s="28"/>
      <c r="REA1400" s="29"/>
      <c r="REB1400" s="79">
        <f>RDW1400+RDY1400+REA1400</f>
        <v>4.6680000000000001</v>
      </c>
      <c r="REC1400" s="116"/>
      <c r="RNL1400" s="80"/>
      <c r="RNM1400" s="28"/>
      <c r="RNN1400" s="194" t="s">
        <v>14</v>
      </c>
      <c r="RNO1400" s="28" t="s">
        <v>15</v>
      </c>
      <c r="RNP1400" s="29">
        <v>0.38900000000000001</v>
      </c>
      <c r="RNQ1400" s="29">
        <f>RNQ1399*RNP1400</f>
        <v>0.77800000000000002</v>
      </c>
      <c r="RNR1400" s="28"/>
      <c r="RNS1400" s="29"/>
      <c r="RNT1400" s="33">
        <v>6</v>
      </c>
      <c r="RNU1400" s="29">
        <f>RNQ1400*RNT1400</f>
        <v>4.6680000000000001</v>
      </c>
      <c r="RNV1400" s="28"/>
      <c r="RNW1400" s="29"/>
      <c r="RNX1400" s="79">
        <f>RNS1400+RNU1400+RNW1400</f>
        <v>4.6680000000000001</v>
      </c>
      <c r="RNY1400" s="116"/>
      <c r="RXH1400" s="80"/>
      <c r="RXI1400" s="28"/>
      <c r="RXJ1400" s="194" t="s">
        <v>14</v>
      </c>
      <c r="RXK1400" s="28" t="s">
        <v>15</v>
      </c>
      <c r="RXL1400" s="29">
        <v>0.38900000000000001</v>
      </c>
      <c r="RXM1400" s="29">
        <f>RXM1399*RXL1400</f>
        <v>0.77800000000000002</v>
      </c>
      <c r="RXN1400" s="28"/>
      <c r="RXO1400" s="29"/>
      <c r="RXP1400" s="33">
        <v>6</v>
      </c>
      <c r="RXQ1400" s="29">
        <f>RXM1400*RXP1400</f>
        <v>4.6680000000000001</v>
      </c>
      <c r="RXR1400" s="28"/>
      <c r="RXS1400" s="29"/>
      <c r="RXT1400" s="79">
        <f>RXO1400+RXQ1400+RXS1400</f>
        <v>4.6680000000000001</v>
      </c>
      <c r="RXU1400" s="116"/>
      <c r="SHD1400" s="80"/>
      <c r="SHE1400" s="28"/>
      <c r="SHF1400" s="194" t="s">
        <v>14</v>
      </c>
      <c r="SHG1400" s="28" t="s">
        <v>15</v>
      </c>
      <c r="SHH1400" s="29">
        <v>0.38900000000000001</v>
      </c>
      <c r="SHI1400" s="29">
        <f>SHI1399*SHH1400</f>
        <v>0.77800000000000002</v>
      </c>
      <c r="SHJ1400" s="28"/>
      <c r="SHK1400" s="29"/>
      <c r="SHL1400" s="33">
        <v>6</v>
      </c>
      <c r="SHM1400" s="29">
        <f>SHI1400*SHL1400</f>
        <v>4.6680000000000001</v>
      </c>
      <c r="SHN1400" s="28"/>
      <c r="SHO1400" s="29"/>
      <c r="SHP1400" s="79">
        <f>SHK1400+SHM1400+SHO1400</f>
        <v>4.6680000000000001</v>
      </c>
      <c r="SHQ1400" s="116"/>
      <c r="SQZ1400" s="80"/>
      <c r="SRA1400" s="28"/>
      <c r="SRB1400" s="194" t="s">
        <v>14</v>
      </c>
      <c r="SRC1400" s="28" t="s">
        <v>15</v>
      </c>
      <c r="SRD1400" s="29">
        <v>0.38900000000000001</v>
      </c>
      <c r="SRE1400" s="29">
        <f>SRE1399*SRD1400</f>
        <v>0.77800000000000002</v>
      </c>
      <c r="SRF1400" s="28"/>
      <c r="SRG1400" s="29"/>
      <c r="SRH1400" s="33">
        <v>6</v>
      </c>
      <c r="SRI1400" s="29">
        <f>SRE1400*SRH1400</f>
        <v>4.6680000000000001</v>
      </c>
      <c r="SRJ1400" s="28"/>
      <c r="SRK1400" s="29"/>
      <c r="SRL1400" s="79">
        <f>SRG1400+SRI1400+SRK1400</f>
        <v>4.6680000000000001</v>
      </c>
      <c r="SRM1400" s="116"/>
      <c r="TAV1400" s="80"/>
      <c r="TAW1400" s="28"/>
      <c r="TAX1400" s="194" t="s">
        <v>14</v>
      </c>
      <c r="TAY1400" s="28" t="s">
        <v>15</v>
      </c>
      <c r="TAZ1400" s="29">
        <v>0.38900000000000001</v>
      </c>
      <c r="TBA1400" s="29">
        <f>TBA1399*TAZ1400</f>
        <v>0.77800000000000002</v>
      </c>
      <c r="TBB1400" s="28"/>
      <c r="TBC1400" s="29"/>
      <c r="TBD1400" s="33">
        <v>6</v>
      </c>
      <c r="TBE1400" s="29">
        <f>TBA1400*TBD1400</f>
        <v>4.6680000000000001</v>
      </c>
      <c r="TBF1400" s="28"/>
      <c r="TBG1400" s="29"/>
      <c r="TBH1400" s="79">
        <f>TBC1400+TBE1400+TBG1400</f>
        <v>4.6680000000000001</v>
      </c>
      <c r="TBI1400" s="116"/>
      <c r="TKR1400" s="80"/>
      <c r="TKS1400" s="28"/>
      <c r="TKT1400" s="194" t="s">
        <v>14</v>
      </c>
      <c r="TKU1400" s="28" t="s">
        <v>15</v>
      </c>
      <c r="TKV1400" s="29">
        <v>0.38900000000000001</v>
      </c>
      <c r="TKW1400" s="29">
        <f>TKW1399*TKV1400</f>
        <v>0.77800000000000002</v>
      </c>
      <c r="TKX1400" s="28"/>
      <c r="TKY1400" s="29"/>
      <c r="TKZ1400" s="33">
        <v>6</v>
      </c>
      <c r="TLA1400" s="29">
        <f>TKW1400*TKZ1400</f>
        <v>4.6680000000000001</v>
      </c>
      <c r="TLB1400" s="28"/>
      <c r="TLC1400" s="29"/>
      <c r="TLD1400" s="79">
        <f>TKY1400+TLA1400+TLC1400</f>
        <v>4.6680000000000001</v>
      </c>
      <c r="TLE1400" s="116"/>
      <c r="TUN1400" s="80"/>
      <c r="TUO1400" s="28"/>
      <c r="TUP1400" s="194" t="s">
        <v>14</v>
      </c>
      <c r="TUQ1400" s="28" t="s">
        <v>15</v>
      </c>
      <c r="TUR1400" s="29">
        <v>0.38900000000000001</v>
      </c>
      <c r="TUS1400" s="29">
        <f>TUS1399*TUR1400</f>
        <v>0.77800000000000002</v>
      </c>
      <c r="TUT1400" s="28"/>
      <c r="TUU1400" s="29"/>
      <c r="TUV1400" s="33">
        <v>6</v>
      </c>
      <c r="TUW1400" s="29">
        <f>TUS1400*TUV1400</f>
        <v>4.6680000000000001</v>
      </c>
      <c r="TUX1400" s="28"/>
      <c r="TUY1400" s="29"/>
      <c r="TUZ1400" s="79">
        <f>TUU1400+TUW1400+TUY1400</f>
        <v>4.6680000000000001</v>
      </c>
      <c r="TVA1400" s="116"/>
      <c r="UEJ1400" s="80"/>
      <c r="UEK1400" s="28"/>
      <c r="UEL1400" s="194" t="s">
        <v>14</v>
      </c>
      <c r="UEM1400" s="28" t="s">
        <v>15</v>
      </c>
      <c r="UEN1400" s="29">
        <v>0.38900000000000001</v>
      </c>
      <c r="UEO1400" s="29">
        <f>UEO1399*UEN1400</f>
        <v>0.77800000000000002</v>
      </c>
      <c r="UEP1400" s="28"/>
      <c r="UEQ1400" s="29"/>
      <c r="UER1400" s="33">
        <v>6</v>
      </c>
      <c r="UES1400" s="29">
        <f>UEO1400*UER1400</f>
        <v>4.6680000000000001</v>
      </c>
      <c r="UET1400" s="28"/>
      <c r="UEU1400" s="29"/>
      <c r="UEV1400" s="79">
        <f>UEQ1400+UES1400+UEU1400</f>
        <v>4.6680000000000001</v>
      </c>
      <c r="UEW1400" s="116"/>
      <c r="UOF1400" s="80"/>
      <c r="UOG1400" s="28"/>
      <c r="UOH1400" s="194" t="s">
        <v>14</v>
      </c>
      <c r="UOI1400" s="28" t="s">
        <v>15</v>
      </c>
      <c r="UOJ1400" s="29">
        <v>0.38900000000000001</v>
      </c>
      <c r="UOK1400" s="29">
        <f>UOK1399*UOJ1400</f>
        <v>0.77800000000000002</v>
      </c>
      <c r="UOL1400" s="28"/>
      <c r="UOM1400" s="29"/>
      <c r="UON1400" s="33">
        <v>6</v>
      </c>
      <c r="UOO1400" s="29">
        <f>UOK1400*UON1400</f>
        <v>4.6680000000000001</v>
      </c>
      <c r="UOP1400" s="28"/>
      <c r="UOQ1400" s="29"/>
      <c r="UOR1400" s="79">
        <f>UOM1400+UOO1400+UOQ1400</f>
        <v>4.6680000000000001</v>
      </c>
      <c r="UOS1400" s="116"/>
      <c r="UYB1400" s="80"/>
      <c r="UYC1400" s="28"/>
      <c r="UYD1400" s="194" t="s">
        <v>14</v>
      </c>
      <c r="UYE1400" s="28" t="s">
        <v>15</v>
      </c>
      <c r="UYF1400" s="29">
        <v>0.38900000000000001</v>
      </c>
      <c r="UYG1400" s="29">
        <f>UYG1399*UYF1400</f>
        <v>0.77800000000000002</v>
      </c>
      <c r="UYH1400" s="28"/>
      <c r="UYI1400" s="29"/>
      <c r="UYJ1400" s="33">
        <v>6</v>
      </c>
      <c r="UYK1400" s="29">
        <f>UYG1400*UYJ1400</f>
        <v>4.6680000000000001</v>
      </c>
      <c r="UYL1400" s="28"/>
      <c r="UYM1400" s="29"/>
      <c r="UYN1400" s="79">
        <f>UYI1400+UYK1400+UYM1400</f>
        <v>4.6680000000000001</v>
      </c>
      <c r="UYO1400" s="116"/>
      <c r="VHX1400" s="80"/>
      <c r="VHY1400" s="28"/>
      <c r="VHZ1400" s="194" t="s">
        <v>14</v>
      </c>
      <c r="VIA1400" s="28" t="s">
        <v>15</v>
      </c>
      <c r="VIB1400" s="29">
        <v>0.38900000000000001</v>
      </c>
      <c r="VIC1400" s="29">
        <f>VIC1399*VIB1400</f>
        <v>0.77800000000000002</v>
      </c>
      <c r="VID1400" s="28"/>
      <c r="VIE1400" s="29"/>
      <c r="VIF1400" s="33">
        <v>6</v>
      </c>
      <c r="VIG1400" s="29">
        <f>VIC1400*VIF1400</f>
        <v>4.6680000000000001</v>
      </c>
      <c r="VIH1400" s="28"/>
      <c r="VII1400" s="29"/>
      <c r="VIJ1400" s="79">
        <f>VIE1400+VIG1400+VII1400</f>
        <v>4.6680000000000001</v>
      </c>
      <c r="VIK1400" s="116"/>
      <c r="VRT1400" s="80"/>
      <c r="VRU1400" s="28"/>
      <c r="VRV1400" s="194" t="s">
        <v>14</v>
      </c>
      <c r="VRW1400" s="28" t="s">
        <v>15</v>
      </c>
      <c r="VRX1400" s="29">
        <v>0.38900000000000001</v>
      </c>
      <c r="VRY1400" s="29">
        <f>VRY1399*VRX1400</f>
        <v>0.77800000000000002</v>
      </c>
      <c r="VRZ1400" s="28"/>
      <c r="VSA1400" s="29"/>
      <c r="VSB1400" s="33">
        <v>6</v>
      </c>
      <c r="VSC1400" s="29">
        <f>VRY1400*VSB1400</f>
        <v>4.6680000000000001</v>
      </c>
      <c r="VSD1400" s="28"/>
      <c r="VSE1400" s="29"/>
      <c r="VSF1400" s="79">
        <f>VSA1400+VSC1400+VSE1400</f>
        <v>4.6680000000000001</v>
      </c>
      <c r="VSG1400" s="116"/>
      <c r="WBP1400" s="80"/>
      <c r="WBQ1400" s="28"/>
      <c r="WBR1400" s="194" t="s">
        <v>14</v>
      </c>
      <c r="WBS1400" s="28" t="s">
        <v>15</v>
      </c>
      <c r="WBT1400" s="29">
        <v>0.38900000000000001</v>
      </c>
      <c r="WBU1400" s="29">
        <f>WBU1399*WBT1400</f>
        <v>0.77800000000000002</v>
      </c>
      <c r="WBV1400" s="28"/>
      <c r="WBW1400" s="29"/>
      <c r="WBX1400" s="33">
        <v>6</v>
      </c>
      <c r="WBY1400" s="29">
        <f>WBU1400*WBX1400</f>
        <v>4.6680000000000001</v>
      </c>
      <c r="WBZ1400" s="28"/>
      <c r="WCA1400" s="29"/>
      <c r="WCB1400" s="79">
        <f>WBW1400+WBY1400+WCA1400</f>
        <v>4.6680000000000001</v>
      </c>
      <c r="WCC1400" s="116"/>
      <c r="WLL1400" s="80"/>
      <c r="WLM1400" s="28"/>
      <c r="WLN1400" s="194" t="s">
        <v>14</v>
      </c>
      <c r="WLO1400" s="28" t="s">
        <v>15</v>
      </c>
      <c r="WLP1400" s="29">
        <v>0.38900000000000001</v>
      </c>
      <c r="WLQ1400" s="29">
        <f>WLQ1399*WLP1400</f>
        <v>0.77800000000000002</v>
      </c>
      <c r="WLR1400" s="28"/>
      <c r="WLS1400" s="29"/>
      <c r="WLT1400" s="33">
        <v>6</v>
      </c>
      <c r="WLU1400" s="29">
        <f>WLQ1400*WLT1400</f>
        <v>4.6680000000000001</v>
      </c>
      <c r="WLV1400" s="28"/>
      <c r="WLW1400" s="29"/>
      <c r="WLX1400" s="79">
        <f>WLS1400+WLU1400+WLW1400</f>
        <v>4.6680000000000001</v>
      </c>
      <c r="WLY1400" s="116"/>
      <c r="WVH1400" s="80"/>
      <c r="WVI1400" s="28"/>
      <c r="WVJ1400" s="194" t="s">
        <v>14</v>
      </c>
      <c r="WVK1400" s="28" t="s">
        <v>15</v>
      </c>
      <c r="WVL1400" s="29">
        <v>0.38900000000000001</v>
      </c>
      <c r="WVM1400" s="29">
        <f>WVM1399*WVL1400</f>
        <v>0.77800000000000002</v>
      </c>
      <c r="WVN1400" s="28"/>
      <c r="WVO1400" s="29"/>
      <c r="WVP1400" s="33">
        <v>6</v>
      </c>
      <c r="WVQ1400" s="29">
        <f>WVM1400*WVP1400</f>
        <v>4.6680000000000001</v>
      </c>
      <c r="WVR1400" s="28"/>
      <c r="WVS1400" s="29"/>
      <c r="WVT1400" s="79">
        <f>WVO1400+WVQ1400+WVS1400</f>
        <v>4.6680000000000001</v>
      </c>
      <c r="WVU1400" s="116"/>
    </row>
    <row r="1401" spans="1:16141" s="32" customFormat="1" x14ac:dyDescent="0.35">
      <c r="A1401" s="80"/>
      <c r="B1401" s="28"/>
      <c r="C1401" s="214" t="s">
        <v>18</v>
      </c>
      <c r="D1401" s="108" t="s">
        <v>19</v>
      </c>
      <c r="E1401" s="85">
        <v>0.151</v>
      </c>
      <c r="F1401" s="29">
        <v>1.8119999999999998</v>
      </c>
      <c r="G1401" s="117"/>
      <c r="H1401" s="110"/>
      <c r="I1401" s="110"/>
      <c r="J1401" s="111"/>
      <c r="K1401" s="112">
        <v>4</v>
      </c>
      <c r="L1401" s="113">
        <v>7.2479999999999993</v>
      </c>
      <c r="M1401" s="79">
        <f>H1401+J1401+L1401</f>
        <v>7.2479999999999993</v>
      </c>
      <c r="IV1401" s="80"/>
      <c r="IW1401" s="28"/>
      <c r="IX1401" s="214" t="s">
        <v>18</v>
      </c>
      <c r="IY1401" s="108" t="s">
        <v>19</v>
      </c>
      <c r="IZ1401" s="85">
        <v>0.151</v>
      </c>
      <c r="JA1401" s="29">
        <f>JA1399*IZ1401</f>
        <v>0.30199999999999999</v>
      </c>
      <c r="JB1401" s="110"/>
      <c r="JC1401" s="110"/>
      <c r="JD1401" s="110"/>
      <c r="JE1401" s="111"/>
      <c r="JF1401" s="113">
        <v>3.2</v>
      </c>
      <c r="JG1401" s="113">
        <f>JA1401*JF1401</f>
        <v>0.96640000000000004</v>
      </c>
      <c r="JH1401" s="79">
        <f>JC1401+JE1401+JG1401</f>
        <v>0.96640000000000004</v>
      </c>
      <c r="SR1401" s="80"/>
      <c r="SS1401" s="28"/>
      <c r="ST1401" s="214" t="s">
        <v>18</v>
      </c>
      <c r="SU1401" s="108" t="s">
        <v>19</v>
      </c>
      <c r="SV1401" s="85">
        <v>0.151</v>
      </c>
      <c r="SW1401" s="29">
        <f>SW1399*SV1401</f>
        <v>0.30199999999999999</v>
      </c>
      <c r="SX1401" s="110"/>
      <c r="SY1401" s="110"/>
      <c r="SZ1401" s="110"/>
      <c r="TA1401" s="111"/>
      <c r="TB1401" s="113">
        <v>3.2</v>
      </c>
      <c r="TC1401" s="113">
        <f>SW1401*TB1401</f>
        <v>0.96640000000000004</v>
      </c>
      <c r="TD1401" s="79">
        <f>SY1401+TA1401+TC1401</f>
        <v>0.96640000000000004</v>
      </c>
      <c r="ACN1401" s="80"/>
      <c r="ACO1401" s="28"/>
      <c r="ACP1401" s="214" t="s">
        <v>18</v>
      </c>
      <c r="ACQ1401" s="108" t="s">
        <v>19</v>
      </c>
      <c r="ACR1401" s="85">
        <v>0.151</v>
      </c>
      <c r="ACS1401" s="29">
        <f>ACS1399*ACR1401</f>
        <v>0.30199999999999999</v>
      </c>
      <c r="ACT1401" s="110"/>
      <c r="ACU1401" s="110"/>
      <c r="ACV1401" s="110"/>
      <c r="ACW1401" s="111"/>
      <c r="ACX1401" s="113">
        <v>3.2</v>
      </c>
      <c r="ACY1401" s="113">
        <f>ACS1401*ACX1401</f>
        <v>0.96640000000000004</v>
      </c>
      <c r="ACZ1401" s="79">
        <f>ACU1401+ACW1401+ACY1401</f>
        <v>0.96640000000000004</v>
      </c>
      <c r="AMJ1401" s="80"/>
      <c r="AMK1401" s="28"/>
      <c r="AML1401" s="214" t="s">
        <v>18</v>
      </c>
      <c r="AMM1401" s="108" t="s">
        <v>19</v>
      </c>
      <c r="AMN1401" s="85">
        <v>0.151</v>
      </c>
      <c r="AMO1401" s="29">
        <f>AMO1399*AMN1401</f>
        <v>0.30199999999999999</v>
      </c>
      <c r="AMP1401" s="110"/>
      <c r="AMQ1401" s="110"/>
      <c r="AMR1401" s="110"/>
      <c r="AMS1401" s="111"/>
      <c r="AMT1401" s="113">
        <v>3.2</v>
      </c>
      <c r="AMU1401" s="113">
        <f>AMO1401*AMT1401</f>
        <v>0.96640000000000004</v>
      </c>
      <c r="AMV1401" s="79">
        <f>AMQ1401+AMS1401+AMU1401</f>
        <v>0.96640000000000004</v>
      </c>
      <c r="AWF1401" s="80"/>
      <c r="AWG1401" s="28"/>
      <c r="AWH1401" s="214" t="s">
        <v>18</v>
      </c>
      <c r="AWI1401" s="108" t="s">
        <v>19</v>
      </c>
      <c r="AWJ1401" s="85">
        <v>0.151</v>
      </c>
      <c r="AWK1401" s="29">
        <f>AWK1399*AWJ1401</f>
        <v>0.30199999999999999</v>
      </c>
      <c r="AWL1401" s="110"/>
      <c r="AWM1401" s="110"/>
      <c r="AWN1401" s="110"/>
      <c r="AWO1401" s="111"/>
      <c r="AWP1401" s="113">
        <v>3.2</v>
      </c>
      <c r="AWQ1401" s="113">
        <f>AWK1401*AWP1401</f>
        <v>0.96640000000000004</v>
      </c>
      <c r="AWR1401" s="79">
        <f>AWM1401+AWO1401+AWQ1401</f>
        <v>0.96640000000000004</v>
      </c>
      <c r="BGB1401" s="80"/>
      <c r="BGC1401" s="28"/>
      <c r="BGD1401" s="214" t="s">
        <v>18</v>
      </c>
      <c r="BGE1401" s="108" t="s">
        <v>19</v>
      </c>
      <c r="BGF1401" s="85">
        <v>0.151</v>
      </c>
      <c r="BGG1401" s="29">
        <f>BGG1399*BGF1401</f>
        <v>0.30199999999999999</v>
      </c>
      <c r="BGH1401" s="110"/>
      <c r="BGI1401" s="110"/>
      <c r="BGJ1401" s="110"/>
      <c r="BGK1401" s="111"/>
      <c r="BGL1401" s="113">
        <v>3.2</v>
      </c>
      <c r="BGM1401" s="113">
        <f>BGG1401*BGL1401</f>
        <v>0.96640000000000004</v>
      </c>
      <c r="BGN1401" s="79">
        <f>BGI1401+BGK1401+BGM1401</f>
        <v>0.96640000000000004</v>
      </c>
      <c r="BPX1401" s="80"/>
      <c r="BPY1401" s="28"/>
      <c r="BPZ1401" s="214" t="s">
        <v>18</v>
      </c>
      <c r="BQA1401" s="108" t="s">
        <v>19</v>
      </c>
      <c r="BQB1401" s="85">
        <v>0.151</v>
      </c>
      <c r="BQC1401" s="29">
        <f>BQC1399*BQB1401</f>
        <v>0.30199999999999999</v>
      </c>
      <c r="BQD1401" s="110"/>
      <c r="BQE1401" s="110"/>
      <c r="BQF1401" s="110"/>
      <c r="BQG1401" s="111"/>
      <c r="BQH1401" s="113">
        <v>3.2</v>
      </c>
      <c r="BQI1401" s="113">
        <f>BQC1401*BQH1401</f>
        <v>0.96640000000000004</v>
      </c>
      <c r="BQJ1401" s="79">
        <f>BQE1401+BQG1401+BQI1401</f>
        <v>0.96640000000000004</v>
      </c>
      <c r="BZT1401" s="80"/>
      <c r="BZU1401" s="28"/>
      <c r="BZV1401" s="214" t="s">
        <v>18</v>
      </c>
      <c r="BZW1401" s="108" t="s">
        <v>19</v>
      </c>
      <c r="BZX1401" s="85">
        <v>0.151</v>
      </c>
      <c r="BZY1401" s="29">
        <f>BZY1399*BZX1401</f>
        <v>0.30199999999999999</v>
      </c>
      <c r="BZZ1401" s="110"/>
      <c r="CAA1401" s="110"/>
      <c r="CAB1401" s="110"/>
      <c r="CAC1401" s="111"/>
      <c r="CAD1401" s="113">
        <v>3.2</v>
      </c>
      <c r="CAE1401" s="113">
        <f>BZY1401*CAD1401</f>
        <v>0.96640000000000004</v>
      </c>
      <c r="CAF1401" s="79">
        <f>CAA1401+CAC1401+CAE1401</f>
        <v>0.96640000000000004</v>
      </c>
      <c r="CJP1401" s="80"/>
      <c r="CJQ1401" s="28"/>
      <c r="CJR1401" s="214" t="s">
        <v>18</v>
      </c>
      <c r="CJS1401" s="108" t="s">
        <v>19</v>
      </c>
      <c r="CJT1401" s="85">
        <v>0.151</v>
      </c>
      <c r="CJU1401" s="29">
        <f>CJU1399*CJT1401</f>
        <v>0.30199999999999999</v>
      </c>
      <c r="CJV1401" s="110"/>
      <c r="CJW1401" s="110"/>
      <c r="CJX1401" s="110"/>
      <c r="CJY1401" s="111"/>
      <c r="CJZ1401" s="113">
        <v>3.2</v>
      </c>
      <c r="CKA1401" s="113">
        <f>CJU1401*CJZ1401</f>
        <v>0.96640000000000004</v>
      </c>
      <c r="CKB1401" s="79">
        <f>CJW1401+CJY1401+CKA1401</f>
        <v>0.96640000000000004</v>
      </c>
      <c r="CTL1401" s="80"/>
      <c r="CTM1401" s="28"/>
      <c r="CTN1401" s="214" t="s">
        <v>18</v>
      </c>
      <c r="CTO1401" s="108" t="s">
        <v>19</v>
      </c>
      <c r="CTP1401" s="85">
        <v>0.151</v>
      </c>
      <c r="CTQ1401" s="29">
        <f>CTQ1399*CTP1401</f>
        <v>0.30199999999999999</v>
      </c>
      <c r="CTR1401" s="110"/>
      <c r="CTS1401" s="110"/>
      <c r="CTT1401" s="110"/>
      <c r="CTU1401" s="111"/>
      <c r="CTV1401" s="113">
        <v>3.2</v>
      </c>
      <c r="CTW1401" s="113">
        <f>CTQ1401*CTV1401</f>
        <v>0.96640000000000004</v>
      </c>
      <c r="CTX1401" s="79">
        <f>CTS1401+CTU1401+CTW1401</f>
        <v>0.96640000000000004</v>
      </c>
      <c r="DDH1401" s="80"/>
      <c r="DDI1401" s="28"/>
      <c r="DDJ1401" s="214" t="s">
        <v>18</v>
      </c>
      <c r="DDK1401" s="108" t="s">
        <v>19</v>
      </c>
      <c r="DDL1401" s="85">
        <v>0.151</v>
      </c>
      <c r="DDM1401" s="29">
        <f>DDM1399*DDL1401</f>
        <v>0.30199999999999999</v>
      </c>
      <c r="DDN1401" s="110"/>
      <c r="DDO1401" s="110"/>
      <c r="DDP1401" s="110"/>
      <c r="DDQ1401" s="111"/>
      <c r="DDR1401" s="113">
        <v>3.2</v>
      </c>
      <c r="DDS1401" s="113">
        <f>DDM1401*DDR1401</f>
        <v>0.96640000000000004</v>
      </c>
      <c r="DDT1401" s="79">
        <f>DDO1401+DDQ1401+DDS1401</f>
        <v>0.96640000000000004</v>
      </c>
      <c r="DND1401" s="80"/>
      <c r="DNE1401" s="28"/>
      <c r="DNF1401" s="214" t="s">
        <v>18</v>
      </c>
      <c r="DNG1401" s="108" t="s">
        <v>19</v>
      </c>
      <c r="DNH1401" s="85">
        <v>0.151</v>
      </c>
      <c r="DNI1401" s="29">
        <f>DNI1399*DNH1401</f>
        <v>0.30199999999999999</v>
      </c>
      <c r="DNJ1401" s="110"/>
      <c r="DNK1401" s="110"/>
      <c r="DNL1401" s="110"/>
      <c r="DNM1401" s="111"/>
      <c r="DNN1401" s="113">
        <v>3.2</v>
      </c>
      <c r="DNO1401" s="113">
        <f>DNI1401*DNN1401</f>
        <v>0.96640000000000004</v>
      </c>
      <c r="DNP1401" s="79">
        <f>DNK1401+DNM1401+DNO1401</f>
        <v>0.96640000000000004</v>
      </c>
      <c r="DWZ1401" s="80"/>
      <c r="DXA1401" s="28"/>
      <c r="DXB1401" s="214" t="s">
        <v>18</v>
      </c>
      <c r="DXC1401" s="108" t="s">
        <v>19</v>
      </c>
      <c r="DXD1401" s="85">
        <v>0.151</v>
      </c>
      <c r="DXE1401" s="29">
        <f>DXE1399*DXD1401</f>
        <v>0.30199999999999999</v>
      </c>
      <c r="DXF1401" s="110"/>
      <c r="DXG1401" s="110"/>
      <c r="DXH1401" s="110"/>
      <c r="DXI1401" s="111"/>
      <c r="DXJ1401" s="113">
        <v>3.2</v>
      </c>
      <c r="DXK1401" s="113">
        <f>DXE1401*DXJ1401</f>
        <v>0.96640000000000004</v>
      </c>
      <c r="DXL1401" s="79">
        <f>DXG1401+DXI1401+DXK1401</f>
        <v>0.96640000000000004</v>
      </c>
      <c r="EGV1401" s="80"/>
      <c r="EGW1401" s="28"/>
      <c r="EGX1401" s="214" t="s">
        <v>18</v>
      </c>
      <c r="EGY1401" s="108" t="s">
        <v>19</v>
      </c>
      <c r="EGZ1401" s="85">
        <v>0.151</v>
      </c>
      <c r="EHA1401" s="29">
        <f>EHA1399*EGZ1401</f>
        <v>0.30199999999999999</v>
      </c>
      <c r="EHB1401" s="110"/>
      <c r="EHC1401" s="110"/>
      <c r="EHD1401" s="110"/>
      <c r="EHE1401" s="111"/>
      <c r="EHF1401" s="113">
        <v>3.2</v>
      </c>
      <c r="EHG1401" s="113">
        <f>EHA1401*EHF1401</f>
        <v>0.96640000000000004</v>
      </c>
      <c r="EHH1401" s="79">
        <f>EHC1401+EHE1401+EHG1401</f>
        <v>0.96640000000000004</v>
      </c>
      <c r="EQR1401" s="80"/>
      <c r="EQS1401" s="28"/>
      <c r="EQT1401" s="214" t="s">
        <v>18</v>
      </c>
      <c r="EQU1401" s="108" t="s">
        <v>19</v>
      </c>
      <c r="EQV1401" s="85">
        <v>0.151</v>
      </c>
      <c r="EQW1401" s="29">
        <f>EQW1399*EQV1401</f>
        <v>0.30199999999999999</v>
      </c>
      <c r="EQX1401" s="110"/>
      <c r="EQY1401" s="110"/>
      <c r="EQZ1401" s="110"/>
      <c r="ERA1401" s="111"/>
      <c r="ERB1401" s="113">
        <v>3.2</v>
      </c>
      <c r="ERC1401" s="113">
        <f>EQW1401*ERB1401</f>
        <v>0.96640000000000004</v>
      </c>
      <c r="ERD1401" s="79">
        <f>EQY1401+ERA1401+ERC1401</f>
        <v>0.96640000000000004</v>
      </c>
      <c r="FAN1401" s="80"/>
      <c r="FAO1401" s="28"/>
      <c r="FAP1401" s="214" t="s">
        <v>18</v>
      </c>
      <c r="FAQ1401" s="108" t="s">
        <v>19</v>
      </c>
      <c r="FAR1401" s="85">
        <v>0.151</v>
      </c>
      <c r="FAS1401" s="29">
        <f>FAS1399*FAR1401</f>
        <v>0.30199999999999999</v>
      </c>
      <c r="FAT1401" s="110"/>
      <c r="FAU1401" s="110"/>
      <c r="FAV1401" s="110"/>
      <c r="FAW1401" s="111"/>
      <c r="FAX1401" s="113">
        <v>3.2</v>
      </c>
      <c r="FAY1401" s="113">
        <f>FAS1401*FAX1401</f>
        <v>0.96640000000000004</v>
      </c>
      <c r="FAZ1401" s="79">
        <f>FAU1401+FAW1401+FAY1401</f>
        <v>0.96640000000000004</v>
      </c>
      <c r="FKJ1401" s="80"/>
      <c r="FKK1401" s="28"/>
      <c r="FKL1401" s="214" t="s">
        <v>18</v>
      </c>
      <c r="FKM1401" s="108" t="s">
        <v>19</v>
      </c>
      <c r="FKN1401" s="85">
        <v>0.151</v>
      </c>
      <c r="FKO1401" s="29">
        <f>FKO1399*FKN1401</f>
        <v>0.30199999999999999</v>
      </c>
      <c r="FKP1401" s="110"/>
      <c r="FKQ1401" s="110"/>
      <c r="FKR1401" s="110"/>
      <c r="FKS1401" s="111"/>
      <c r="FKT1401" s="113">
        <v>3.2</v>
      </c>
      <c r="FKU1401" s="113">
        <f>FKO1401*FKT1401</f>
        <v>0.96640000000000004</v>
      </c>
      <c r="FKV1401" s="79">
        <f>FKQ1401+FKS1401+FKU1401</f>
        <v>0.96640000000000004</v>
      </c>
      <c r="FUF1401" s="80"/>
      <c r="FUG1401" s="28"/>
      <c r="FUH1401" s="214" t="s">
        <v>18</v>
      </c>
      <c r="FUI1401" s="108" t="s">
        <v>19</v>
      </c>
      <c r="FUJ1401" s="85">
        <v>0.151</v>
      </c>
      <c r="FUK1401" s="29">
        <f>FUK1399*FUJ1401</f>
        <v>0.30199999999999999</v>
      </c>
      <c r="FUL1401" s="110"/>
      <c r="FUM1401" s="110"/>
      <c r="FUN1401" s="110"/>
      <c r="FUO1401" s="111"/>
      <c r="FUP1401" s="113">
        <v>3.2</v>
      </c>
      <c r="FUQ1401" s="113">
        <f>FUK1401*FUP1401</f>
        <v>0.96640000000000004</v>
      </c>
      <c r="FUR1401" s="79">
        <f>FUM1401+FUO1401+FUQ1401</f>
        <v>0.96640000000000004</v>
      </c>
      <c r="GEB1401" s="80"/>
      <c r="GEC1401" s="28"/>
      <c r="GED1401" s="214" t="s">
        <v>18</v>
      </c>
      <c r="GEE1401" s="108" t="s">
        <v>19</v>
      </c>
      <c r="GEF1401" s="85">
        <v>0.151</v>
      </c>
      <c r="GEG1401" s="29">
        <f>GEG1399*GEF1401</f>
        <v>0.30199999999999999</v>
      </c>
      <c r="GEH1401" s="110"/>
      <c r="GEI1401" s="110"/>
      <c r="GEJ1401" s="110"/>
      <c r="GEK1401" s="111"/>
      <c r="GEL1401" s="113">
        <v>3.2</v>
      </c>
      <c r="GEM1401" s="113">
        <f>GEG1401*GEL1401</f>
        <v>0.96640000000000004</v>
      </c>
      <c r="GEN1401" s="79">
        <f>GEI1401+GEK1401+GEM1401</f>
        <v>0.96640000000000004</v>
      </c>
      <c r="GNX1401" s="80"/>
      <c r="GNY1401" s="28"/>
      <c r="GNZ1401" s="214" t="s">
        <v>18</v>
      </c>
      <c r="GOA1401" s="108" t="s">
        <v>19</v>
      </c>
      <c r="GOB1401" s="85">
        <v>0.151</v>
      </c>
      <c r="GOC1401" s="29">
        <f>GOC1399*GOB1401</f>
        <v>0.30199999999999999</v>
      </c>
      <c r="GOD1401" s="110"/>
      <c r="GOE1401" s="110"/>
      <c r="GOF1401" s="110"/>
      <c r="GOG1401" s="111"/>
      <c r="GOH1401" s="113">
        <v>3.2</v>
      </c>
      <c r="GOI1401" s="113">
        <f>GOC1401*GOH1401</f>
        <v>0.96640000000000004</v>
      </c>
      <c r="GOJ1401" s="79">
        <f>GOE1401+GOG1401+GOI1401</f>
        <v>0.96640000000000004</v>
      </c>
      <c r="GXT1401" s="80"/>
      <c r="GXU1401" s="28"/>
      <c r="GXV1401" s="214" t="s">
        <v>18</v>
      </c>
      <c r="GXW1401" s="108" t="s">
        <v>19</v>
      </c>
      <c r="GXX1401" s="85">
        <v>0.151</v>
      </c>
      <c r="GXY1401" s="29">
        <f>GXY1399*GXX1401</f>
        <v>0.30199999999999999</v>
      </c>
      <c r="GXZ1401" s="110"/>
      <c r="GYA1401" s="110"/>
      <c r="GYB1401" s="110"/>
      <c r="GYC1401" s="111"/>
      <c r="GYD1401" s="113">
        <v>3.2</v>
      </c>
      <c r="GYE1401" s="113">
        <f>GXY1401*GYD1401</f>
        <v>0.96640000000000004</v>
      </c>
      <c r="GYF1401" s="79">
        <f>GYA1401+GYC1401+GYE1401</f>
        <v>0.96640000000000004</v>
      </c>
      <c r="HHP1401" s="80"/>
      <c r="HHQ1401" s="28"/>
      <c r="HHR1401" s="214" t="s">
        <v>18</v>
      </c>
      <c r="HHS1401" s="108" t="s">
        <v>19</v>
      </c>
      <c r="HHT1401" s="85">
        <v>0.151</v>
      </c>
      <c r="HHU1401" s="29">
        <f>HHU1399*HHT1401</f>
        <v>0.30199999999999999</v>
      </c>
      <c r="HHV1401" s="110"/>
      <c r="HHW1401" s="110"/>
      <c r="HHX1401" s="110"/>
      <c r="HHY1401" s="111"/>
      <c r="HHZ1401" s="113">
        <v>3.2</v>
      </c>
      <c r="HIA1401" s="113">
        <f>HHU1401*HHZ1401</f>
        <v>0.96640000000000004</v>
      </c>
      <c r="HIB1401" s="79">
        <f>HHW1401+HHY1401+HIA1401</f>
        <v>0.96640000000000004</v>
      </c>
      <c r="HRL1401" s="80"/>
      <c r="HRM1401" s="28"/>
      <c r="HRN1401" s="214" t="s">
        <v>18</v>
      </c>
      <c r="HRO1401" s="108" t="s">
        <v>19</v>
      </c>
      <c r="HRP1401" s="85">
        <v>0.151</v>
      </c>
      <c r="HRQ1401" s="29">
        <f>HRQ1399*HRP1401</f>
        <v>0.30199999999999999</v>
      </c>
      <c r="HRR1401" s="110"/>
      <c r="HRS1401" s="110"/>
      <c r="HRT1401" s="110"/>
      <c r="HRU1401" s="111"/>
      <c r="HRV1401" s="113">
        <v>3.2</v>
      </c>
      <c r="HRW1401" s="113">
        <f>HRQ1401*HRV1401</f>
        <v>0.96640000000000004</v>
      </c>
      <c r="HRX1401" s="79">
        <f>HRS1401+HRU1401+HRW1401</f>
        <v>0.96640000000000004</v>
      </c>
      <c r="IBH1401" s="80"/>
      <c r="IBI1401" s="28"/>
      <c r="IBJ1401" s="214" t="s">
        <v>18</v>
      </c>
      <c r="IBK1401" s="108" t="s">
        <v>19</v>
      </c>
      <c r="IBL1401" s="85">
        <v>0.151</v>
      </c>
      <c r="IBM1401" s="29">
        <f>IBM1399*IBL1401</f>
        <v>0.30199999999999999</v>
      </c>
      <c r="IBN1401" s="110"/>
      <c r="IBO1401" s="110"/>
      <c r="IBP1401" s="110"/>
      <c r="IBQ1401" s="111"/>
      <c r="IBR1401" s="113">
        <v>3.2</v>
      </c>
      <c r="IBS1401" s="113">
        <f>IBM1401*IBR1401</f>
        <v>0.96640000000000004</v>
      </c>
      <c r="IBT1401" s="79">
        <f>IBO1401+IBQ1401+IBS1401</f>
        <v>0.96640000000000004</v>
      </c>
      <c r="ILD1401" s="80"/>
      <c r="ILE1401" s="28"/>
      <c r="ILF1401" s="214" t="s">
        <v>18</v>
      </c>
      <c r="ILG1401" s="108" t="s">
        <v>19</v>
      </c>
      <c r="ILH1401" s="85">
        <v>0.151</v>
      </c>
      <c r="ILI1401" s="29">
        <f>ILI1399*ILH1401</f>
        <v>0.30199999999999999</v>
      </c>
      <c r="ILJ1401" s="110"/>
      <c r="ILK1401" s="110"/>
      <c r="ILL1401" s="110"/>
      <c r="ILM1401" s="111"/>
      <c r="ILN1401" s="113">
        <v>3.2</v>
      </c>
      <c r="ILO1401" s="113">
        <f>ILI1401*ILN1401</f>
        <v>0.96640000000000004</v>
      </c>
      <c r="ILP1401" s="79">
        <f>ILK1401+ILM1401+ILO1401</f>
        <v>0.96640000000000004</v>
      </c>
      <c r="IUZ1401" s="80"/>
      <c r="IVA1401" s="28"/>
      <c r="IVB1401" s="214" t="s">
        <v>18</v>
      </c>
      <c r="IVC1401" s="108" t="s">
        <v>19</v>
      </c>
      <c r="IVD1401" s="85">
        <v>0.151</v>
      </c>
      <c r="IVE1401" s="29">
        <f>IVE1399*IVD1401</f>
        <v>0.30199999999999999</v>
      </c>
      <c r="IVF1401" s="110"/>
      <c r="IVG1401" s="110"/>
      <c r="IVH1401" s="110"/>
      <c r="IVI1401" s="111"/>
      <c r="IVJ1401" s="113">
        <v>3.2</v>
      </c>
      <c r="IVK1401" s="113">
        <f>IVE1401*IVJ1401</f>
        <v>0.96640000000000004</v>
      </c>
      <c r="IVL1401" s="79">
        <f>IVG1401+IVI1401+IVK1401</f>
        <v>0.96640000000000004</v>
      </c>
      <c r="JEV1401" s="80"/>
      <c r="JEW1401" s="28"/>
      <c r="JEX1401" s="214" t="s">
        <v>18</v>
      </c>
      <c r="JEY1401" s="108" t="s">
        <v>19</v>
      </c>
      <c r="JEZ1401" s="85">
        <v>0.151</v>
      </c>
      <c r="JFA1401" s="29">
        <f>JFA1399*JEZ1401</f>
        <v>0.30199999999999999</v>
      </c>
      <c r="JFB1401" s="110"/>
      <c r="JFC1401" s="110"/>
      <c r="JFD1401" s="110"/>
      <c r="JFE1401" s="111"/>
      <c r="JFF1401" s="113">
        <v>3.2</v>
      </c>
      <c r="JFG1401" s="113">
        <f>JFA1401*JFF1401</f>
        <v>0.96640000000000004</v>
      </c>
      <c r="JFH1401" s="79">
        <f>JFC1401+JFE1401+JFG1401</f>
        <v>0.96640000000000004</v>
      </c>
      <c r="JOR1401" s="80"/>
      <c r="JOS1401" s="28"/>
      <c r="JOT1401" s="214" t="s">
        <v>18</v>
      </c>
      <c r="JOU1401" s="108" t="s">
        <v>19</v>
      </c>
      <c r="JOV1401" s="85">
        <v>0.151</v>
      </c>
      <c r="JOW1401" s="29">
        <f>JOW1399*JOV1401</f>
        <v>0.30199999999999999</v>
      </c>
      <c r="JOX1401" s="110"/>
      <c r="JOY1401" s="110"/>
      <c r="JOZ1401" s="110"/>
      <c r="JPA1401" s="111"/>
      <c r="JPB1401" s="113">
        <v>3.2</v>
      </c>
      <c r="JPC1401" s="113">
        <f>JOW1401*JPB1401</f>
        <v>0.96640000000000004</v>
      </c>
      <c r="JPD1401" s="79">
        <f>JOY1401+JPA1401+JPC1401</f>
        <v>0.96640000000000004</v>
      </c>
      <c r="JYN1401" s="80"/>
      <c r="JYO1401" s="28"/>
      <c r="JYP1401" s="214" t="s">
        <v>18</v>
      </c>
      <c r="JYQ1401" s="108" t="s">
        <v>19</v>
      </c>
      <c r="JYR1401" s="85">
        <v>0.151</v>
      </c>
      <c r="JYS1401" s="29">
        <f>JYS1399*JYR1401</f>
        <v>0.30199999999999999</v>
      </c>
      <c r="JYT1401" s="110"/>
      <c r="JYU1401" s="110"/>
      <c r="JYV1401" s="110"/>
      <c r="JYW1401" s="111"/>
      <c r="JYX1401" s="113">
        <v>3.2</v>
      </c>
      <c r="JYY1401" s="113">
        <f>JYS1401*JYX1401</f>
        <v>0.96640000000000004</v>
      </c>
      <c r="JYZ1401" s="79">
        <f>JYU1401+JYW1401+JYY1401</f>
        <v>0.96640000000000004</v>
      </c>
      <c r="KIJ1401" s="80"/>
      <c r="KIK1401" s="28"/>
      <c r="KIL1401" s="214" t="s">
        <v>18</v>
      </c>
      <c r="KIM1401" s="108" t="s">
        <v>19</v>
      </c>
      <c r="KIN1401" s="85">
        <v>0.151</v>
      </c>
      <c r="KIO1401" s="29">
        <f>KIO1399*KIN1401</f>
        <v>0.30199999999999999</v>
      </c>
      <c r="KIP1401" s="110"/>
      <c r="KIQ1401" s="110"/>
      <c r="KIR1401" s="110"/>
      <c r="KIS1401" s="111"/>
      <c r="KIT1401" s="113">
        <v>3.2</v>
      </c>
      <c r="KIU1401" s="113">
        <f>KIO1401*KIT1401</f>
        <v>0.96640000000000004</v>
      </c>
      <c r="KIV1401" s="79">
        <f>KIQ1401+KIS1401+KIU1401</f>
        <v>0.96640000000000004</v>
      </c>
      <c r="KSF1401" s="80"/>
      <c r="KSG1401" s="28"/>
      <c r="KSH1401" s="214" t="s">
        <v>18</v>
      </c>
      <c r="KSI1401" s="108" t="s">
        <v>19</v>
      </c>
      <c r="KSJ1401" s="85">
        <v>0.151</v>
      </c>
      <c r="KSK1401" s="29">
        <f>KSK1399*KSJ1401</f>
        <v>0.30199999999999999</v>
      </c>
      <c r="KSL1401" s="110"/>
      <c r="KSM1401" s="110"/>
      <c r="KSN1401" s="110"/>
      <c r="KSO1401" s="111"/>
      <c r="KSP1401" s="113">
        <v>3.2</v>
      </c>
      <c r="KSQ1401" s="113">
        <f>KSK1401*KSP1401</f>
        <v>0.96640000000000004</v>
      </c>
      <c r="KSR1401" s="79">
        <f>KSM1401+KSO1401+KSQ1401</f>
        <v>0.96640000000000004</v>
      </c>
      <c r="LCB1401" s="80"/>
      <c r="LCC1401" s="28"/>
      <c r="LCD1401" s="214" t="s">
        <v>18</v>
      </c>
      <c r="LCE1401" s="108" t="s">
        <v>19</v>
      </c>
      <c r="LCF1401" s="85">
        <v>0.151</v>
      </c>
      <c r="LCG1401" s="29">
        <f>LCG1399*LCF1401</f>
        <v>0.30199999999999999</v>
      </c>
      <c r="LCH1401" s="110"/>
      <c r="LCI1401" s="110"/>
      <c r="LCJ1401" s="110"/>
      <c r="LCK1401" s="111"/>
      <c r="LCL1401" s="113">
        <v>3.2</v>
      </c>
      <c r="LCM1401" s="113">
        <f>LCG1401*LCL1401</f>
        <v>0.96640000000000004</v>
      </c>
      <c r="LCN1401" s="79">
        <f>LCI1401+LCK1401+LCM1401</f>
        <v>0.96640000000000004</v>
      </c>
      <c r="LLX1401" s="80"/>
      <c r="LLY1401" s="28"/>
      <c r="LLZ1401" s="214" t="s">
        <v>18</v>
      </c>
      <c r="LMA1401" s="108" t="s">
        <v>19</v>
      </c>
      <c r="LMB1401" s="85">
        <v>0.151</v>
      </c>
      <c r="LMC1401" s="29">
        <f>LMC1399*LMB1401</f>
        <v>0.30199999999999999</v>
      </c>
      <c r="LMD1401" s="110"/>
      <c r="LME1401" s="110"/>
      <c r="LMF1401" s="110"/>
      <c r="LMG1401" s="111"/>
      <c r="LMH1401" s="113">
        <v>3.2</v>
      </c>
      <c r="LMI1401" s="113">
        <f>LMC1401*LMH1401</f>
        <v>0.96640000000000004</v>
      </c>
      <c r="LMJ1401" s="79">
        <f>LME1401+LMG1401+LMI1401</f>
        <v>0.96640000000000004</v>
      </c>
      <c r="LVT1401" s="80"/>
      <c r="LVU1401" s="28"/>
      <c r="LVV1401" s="214" t="s">
        <v>18</v>
      </c>
      <c r="LVW1401" s="108" t="s">
        <v>19</v>
      </c>
      <c r="LVX1401" s="85">
        <v>0.151</v>
      </c>
      <c r="LVY1401" s="29">
        <f>LVY1399*LVX1401</f>
        <v>0.30199999999999999</v>
      </c>
      <c r="LVZ1401" s="110"/>
      <c r="LWA1401" s="110"/>
      <c r="LWB1401" s="110"/>
      <c r="LWC1401" s="111"/>
      <c r="LWD1401" s="113">
        <v>3.2</v>
      </c>
      <c r="LWE1401" s="113">
        <f>LVY1401*LWD1401</f>
        <v>0.96640000000000004</v>
      </c>
      <c r="LWF1401" s="79">
        <f>LWA1401+LWC1401+LWE1401</f>
        <v>0.96640000000000004</v>
      </c>
      <c r="MFP1401" s="80"/>
      <c r="MFQ1401" s="28"/>
      <c r="MFR1401" s="214" t="s">
        <v>18</v>
      </c>
      <c r="MFS1401" s="108" t="s">
        <v>19</v>
      </c>
      <c r="MFT1401" s="85">
        <v>0.151</v>
      </c>
      <c r="MFU1401" s="29">
        <f>MFU1399*MFT1401</f>
        <v>0.30199999999999999</v>
      </c>
      <c r="MFV1401" s="110"/>
      <c r="MFW1401" s="110"/>
      <c r="MFX1401" s="110"/>
      <c r="MFY1401" s="111"/>
      <c r="MFZ1401" s="113">
        <v>3.2</v>
      </c>
      <c r="MGA1401" s="113">
        <f>MFU1401*MFZ1401</f>
        <v>0.96640000000000004</v>
      </c>
      <c r="MGB1401" s="79">
        <f>MFW1401+MFY1401+MGA1401</f>
        <v>0.96640000000000004</v>
      </c>
      <c r="MPL1401" s="80"/>
      <c r="MPM1401" s="28"/>
      <c r="MPN1401" s="214" t="s">
        <v>18</v>
      </c>
      <c r="MPO1401" s="108" t="s">
        <v>19</v>
      </c>
      <c r="MPP1401" s="85">
        <v>0.151</v>
      </c>
      <c r="MPQ1401" s="29">
        <f>MPQ1399*MPP1401</f>
        <v>0.30199999999999999</v>
      </c>
      <c r="MPR1401" s="110"/>
      <c r="MPS1401" s="110"/>
      <c r="MPT1401" s="110"/>
      <c r="MPU1401" s="111"/>
      <c r="MPV1401" s="113">
        <v>3.2</v>
      </c>
      <c r="MPW1401" s="113">
        <f>MPQ1401*MPV1401</f>
        <v>0.96640000000000004</v>
      </c>
      <c r="MPX1401" s="79">
        <f>MPS1401+MPU1401+MPW1401</f>
        <v>0.96640000000000004</v>
      </c>
      <c r="MZH1401" s="80"/>
      <c r="MZI1401" s="28"/>
      <c r="MZJ1401" s="214" t="s">
        <v>18</v>
      </c>
      <c r="MZK1401" s="108" t="s">
        <v>19</v>
      </c>
      <c r="MZL1401" s="85">
        <v>0.151</v>
      </c>
      <c r="MZM1401" s="29">
        <f>MZM1399*MZL1401</f>
        <v>0.30199999999999999</v>
      </c>
      <c r="MZN1401" s="110"/>
      <c r="MZO1401" s="110"/>
      <c r="MZP1401" s="110"/>
      <c r="MZQ1401" s="111"/>
      <c r="MZR1401" s="113">
        <v>3.2</v>
      </c>
      <c r="MZS1401" s="113">
        <f>MZM1401*MZR1401</f>
        <v>0.96640000000000004</v>
      </c>
      <c r="MZT1401" s="79">
        <f>MZO1401+MZQ1401+MZS1401</f>
        <v>0.96640000000000004</v>
      </c>
      <c r="NJD1401" s="80"/>
      <c r="NJE1401" s="28"/>
      <c r="NJF1401" s="214" t="s">
        <v>18</v>
      </c>
      <c r="NJG1401" s="108" t="s">
        <v>19</v>
      </c>
      <c r="NJH1401" s="85">
        <v>0.151</v>
      </c>
      <c r="NJI1401" s="29">
        <f>NJI1399*NJH1401</f>
        <v>0.30199999999999999</v>
      </c>
      <c r="NJJ1401" s="110"/>
      <c r="NJK1401" s="110"/>
      <c r="NJL1401" s="110"/>
      <c r="NJM1401" s="111"/>
      <c r="NJN1401" s="113">
        <v>3.2</v>
      </c>
      <c r="NJO1401" s="113">
        <f>NJI1401*NJN1401</f>
        <v>0.96640000000000004</v>
      </c>
      <c r="NJP1401" s="79">
        <f>NJK1401+NJM1401+NJO1401</f>
        <v>0.96640000000000004</v>
      </c>
      <c r="NSZ1401" s="80"/>
      <c r="NTA1401" s="28"/>
      <c r="NTB1401" s="214" t="s">
        <v>18</v>
      </c>
      <c r="NTC1401" s="108" t="s">
        <v>19</v>
      </c>
      <c r="NTD1401" s="85">
        <v>0.151</v>
      </c>
      <c r="NTE1401" s="29">
        <f>NTE1399*NTD1401</f>
        <v>0.30199999999999999</v>
      </c>
      <c r="NTF1401" s="110"/>
      <c r="NTG1401" s="110"/>
      <c r="NTH1401" s="110"/>
      <c r="NTI1401" s="111"/>
      <c r="NTJ1401" s="113">
        <v>3.2</v>
      </c>
      <c r="NTK1401" s="113">
        <f>NTE1401*NTJ1401</f>
        <v>0.96640000000000004</v>
      </c>
      <c r="NTL1401" s="79">
        <f>NTG1401+NTI1401+NTK1401</f>
        <v>0.96640000000000004</v>
      </c>
      <c r="OCV1401" s="80"/>
      <c r="OCW1401" s="28"/>
      <c r="OCX1401" s="214" t="s">
        <v>18</v>
      </c>
      <c r="OCY1401" s="108" t="s">
        <v>19</v>
      </c>
      <c r="OCZ1401" s="85">
        <v>0.151</v>
      </c>
      <c r="ODA1401" s="29">
        <f>ODA1399*OCZ1401</f>
        <v>0.30199999999999999</v>
      </c>
      <c r="ODB1401" s="110"/>
      <c r="ODC1401" s="110"/>
      <c r="ODD1401" s="110"/>
      <c r="ODE1401" s="111"/>
      <c r="ODF1401" s="113">
        <v>3.2</v>
      </c>
      <c r="ODG1401" s="113">
        <f>ODA1401*ODF1401</f>
        <v>0.96640000000000004</v>
      </c>
      <c r="ODH1401" s="79">
        <f>ODC1401+ODE1401+ODG1401</f>
        <v>0.96640000000000004</v>
      </c>
      <c r="OMR1401" s="80"/>
      <c r="OMS1401" s="28"/>
      <c r="OMT1401" s="214" t="s">
        <v>18</v>
      </c>
      <c r="OMU1401" s="108" t="s">
        <v>19</v>
      </c>
      <c r="OMV1401" s="85">
        <v>0.151</v>
      </c>
      <c r="OMW1401" s="29">
        <f>OMW1399*OMV1401</f>
        <v>0.30199999999999999</v>
      </c>
      <c r="OMX1401" s="110"/>
      <c r="OMY1401" s="110"/>
      <c r="OMZ1401" s="110"/>
      <c r="ONA1401" s="111"/>
      <c r="ONB1401" s="113">
        <v>3.2</v>
      </c>
      <c r="ONC1401" s="113">
        <f>OMW1401*ONB1401</f>
        <v>0.96640000000000004</v>
      </c>
      <c r="OND1401" s="79">
        <f>OMY1401+ONA1401+ONC1401</f>
        <v>0.96640000000000004</v>
      </c>
      <c r="OWN1401" s="80"/>
      <c r="OWO1401" s="28"/>
      <c r="OWP1401" s="214" t="s">
        <v>18</v>
      </c>
      <c r="OWQ1401" s="108" t="s">
        <v>19</v>
      </c>
      <c r="OWR1401" s="85">
        <v>0.151</v>
      </c>
      <c r="OWS1401" s="29">
        <f>OWS1399*OWR1401</f>
        <v>0.30199999999999999</v>
      </c>
      <c r="OWT1401" s="110"/>
      <c r="OWU1401" s="110"/>
      <c r="OWV1401" s="110"/>
      <c r="OWW1401" s="111"/>
      <c r="OWX1401" s="113">
        <v>3.2</v>
      </c>
      <c r="OWY1401" s="113">
        <f>OWS1401*OWX1401</f>
        <v>0.96640000000000004</v>
      </c>
      <c r="OWZ1401" s="79">
        <f>OWU1401+OWW1401+OWY1401</f>
        <v>0.96640000000000004</v>
      </c>
      <c r="PGJ1401" s="80"/>
      <c r="PGK1401" s="28"/>
      <c r="PGL1401" s="214" t="s">
        <v>18</v>
      </c>
      <c r="PGM1401" s="108" t="s">
        <v>19</v>
      </c>
      <c r="PGN1401" s="85">
        <v>0.151</v>
      </c>
      <c r="PGO1401" s="29">
        <f>PGO1399*PGN1401</f>
        <v>0.30199999999999999</v>
      </c>
      <c r="PGP1401" s="110"/>
      <c r="PGQ1401" s="110"/>
      <c r="PGR1401" s="110"/>
      <c r="PGS1401" s="111"/>
      <c r="PGT1401" s="113">
        <v>3.2</v>
      </c>
      <c r="PGU1401" s="113">
        <f>PGO1401*PGT1401</f>
        <v>0.96640000000000004</v>
      </c>
      <c r="PGV1401" s="79">
        <f>PGQ1401+PGS1401+PGU1401</f>
        <v>0.96640000000000004</v>
      </c>
      <c r="PQF1401" s="80"/>
      <c r="PQG1401" s="28"/>
      <c r="PQH1401" s="214" t="s">
        <v>18</v>
      </c>
      <c r="PQI1401" s="108" t="s">
        <v>19</v>
      </c>
      <c r="PQJ1401" s="85">
        <v>0.151</v>
      </c>
      <c r="PQK1401" s="29">
        <f>PQK1399*PQJ1401</f>
        <v>0.30199999999999999</v>
      </c>
      <c r="PQL1401" s="110"/>
      <c r="PQM1401" s="110"/>
      <c r="PQN1401" s="110"/>
      <c r="PQO1401" s="111"/>
      <c r="PQP1401" s="113">
        <v>3.2</v>
      </c>
      <c r="PQQ1401" s="113">
        <f>PQK1401*PQP1401</f>
        <v>0.96640000000000004</v>
      </c>
      <c r="PQR1401" s="79">
        <f>PQM1401+PQO1401+PQQ1401</f>
        <v>0.96640000000000004</v>
      </c>
      <c r="QAB1401" s="80"/>
      <c r="QAC1401" s="28"/>
      <c r="QAD1401" s="214" t="s">
        <v>18</v>
      </c>
      <c r="QAE1401" s="108" t="s">
        <v>19</v>
      </c>
      <c r="QAF1401" s="85">
        <v>0.151</v>
      </c>
      <c r="QAG1401" s="29">
        <f>QAG1399*QAF1401</f>
        <v>0.30199999999999999</v>
      </c>
      <c r="QAH1401" s="110"/>
      <c r="QAI1401" s="110"/>
      <c r="QAJ1401" s="110"/>
      <c r="QAK1401" s="111"/>
      <c r="QAL1401" s="113">
        <v>3.2</v>
      </c>
      <c r="QAM1401" s="113">
        <f>QAG1401*QAL1401</f>
        <v>0.96640000000000004</v>
      </c>
      <c r="QAN1401" s="79">
        <f>QAI1401+QAK1401+QAM1401</f>
        <v>0.96640000000000004</v>
      </c>
      <c r="QJX1401" s="80"/>
      <c r="QJY1401" s="28"/>
      <c r="QJZ1401" s="214" t="s">
        <v>18</v>
      </c>
      <c r="QKA1401" s="108" t="s">
        <v>19</v>
      </c>
      <c r="QKB1401" s="85">
        <v>0.151</v>
      </c>
      <c r="QKC1401" s="29">
        <f>QKC1399*QKB1401</f>
        <v>0.30199999999999999</v>
      </c>
      <c r="QKD1401" s="110"/>
      <c r="QKE1401" s="110"/>
      <c r="QKF1401" s="110"/>
      <c r="QKG1401" s="111"/>
      <c r="QKH1401" s="113">
        <v>3.2</v>
      </c>
      <c r="QKI1401" s="113">
        <f>QKC1401*QKH1401</f>
        <v>0.96640000000000004</v>
      </c>
      <c r="QKJ1401" s="79">
        <f>QKE1401+QKG1401+QKI1401</f>
        <v>0.96640000000000004</v>
      </c>
      <c r="QTT1401" s="80"/>
      <c r="QTU1401" s="28"/>
      <c r="QTV1401" s="214" t="s">
        <v>18</v>
      </c>
      <c r="QTW1401" s="108" t="s">
        <v>19</v>
      </c>
      <c r="QTX1401" s="85">
        <v>0.151</v>
      </c>
      <c r="QTY1401" s="29">
        <f>QTY1399*QTX1401</f>
        <v>0.30199999999999999</v>
      </c>
      <c r="QTZ1401" s="110"/>
      <c r="QUA1401" s="110"/>
      <c r="QUB1401" s="110"/>
      <c r="QUC1401" s="111"/>
      <c r="QUD1401" s="113">
        <v>3.2</v>
      </c>
      <c r="QUE1401" s="113">
        <f>QTY1401*QUD1401</f>
        <v>0.96640000000000004</v>
      </c>
      <c r="QUF1401" s="79">
        <f>QUA1401+QUC1401+QUE1401</f>
        <v>0.96640000000000004</v>
      </c>
      <c r="RDP1401" s="80"/>
      <c r="RDQ1401" s="28"/>
      <c r="RDR1401" s="214" t="s">
        <v>18</v>
      </c>
      <c r="RDS1401" s="108" t="s">
        <v>19</v>
      </c>
      <c r="RDT1401" s="85">
        <v>0.151</v>
      </c>
      <c r="RDU1401" s="29">
        <f>RDU1399*RDT1401</f>
        <v>0.30199999999999999</v>
      </c>
      <c r="RDV1401" s="110"/>
      <c r="RDW1401" s="110"/>
      <c r="RDX1401" s="110"/>
      <c r="RDY1401" s="111"/>
      <c r="RDZ1401" s="113">
        <v>3.2</v>
      </c>
      <c r="REA1401" s="113">
        <f>RDU1401*RDZ1401</f>
        <v>0.96640000000000004</v>
      </c>
      <c r="REB1401" s="79">
        <f>RDW1401+RDY1401+REA1401</f>
        <v>0.96640000000000004</v>
      </c>
      <c r="RNL1401" s="80"/>
      <c r="RNM1401" s="28"/>
      <c r="RNN1401" s="214" t="s">
        <v>18</v>
      </c>
      <c r="RNO1401" s="108" t="s">
        <v>19</v>
      </c>
      <c r="RNP1401" s="85">
        <v>0.151</v>
      </c>
      <c r="RNQ1401" s="29">
        <f>RNQ1399*RNP1401</f>
        <v>0.30199999999999999</v>
      </c>
      <c r="RNR1401" s="110"/>
      <c r="RNS1401" s="110"/>
      <c r="RNT1401" s="110"/>
      <c r="RNU1401" s="111"/>
      <c r="RNV1401" s="113">
        <v>3.2</v>
      </c>
      <c r="RNW1401" s="113">
        <f>RNQ1401*RNV1401</f>
        <v>0.96640000000000004</v>
      </c>
      <c r="RNX1401" s="79">
        <f>RNS1401+RNU1401+RNW1401</f>
        <v>0.96640000000000004</v>
      </c>
      <c r="RXH1401" s="80"/>
      <c r="RXI1401" s="28"/>
      <c r="RXJ1401" s="214" t="s">
        <v>18</v>
      </c>
      <c r="RXK1401" s="108" t="s">
        <v>19</v>
      </c>
      <c r="RXL1401" s="85">
        <v>0.151</v>
      </c>
      <c r="RXM1401" s="29">
        <f>RXM1399*RXL1401</f>
        <v>0.30199999999999999</v>
      </c>
      <c r="RXN1401" s="110"/>
      <c r="RXO1401" s="110"/>
      <c r="RXP1401" s="110"/>
      <c r="RXQ1401" s="111"/>
      <c r="RXR1401" s="113">
        <v>3.2</v>
      </c>
      <c r="RXS1401" s="113">
        <f>RXM1401*RXR1401</f>
        <v>0.96640000000000004</v>
      </c>
      <c r="RXT1401" s="79">
        <f>RXO1401+RXQ1401+RXS1401</f>
        <v>0.96640000000000004</v>
      </c>
      <c r="SHD1401" s="80"/>
      <c r="SHE1401" s="28"/>
      <c r="SHF1401" s="214" t="s">
        <v>18</v>
      </c>
      <c r="SHG1401" s="108" t="s">
        <v>19</v>
      </c>
      <c r="SHH1401" s="85">
        <v>0.151</v>
      </c>
      <c r="SHI1401" s="29">
        <f>SHI1399*SHH1401</f>
        <v>0.30199999999999999</v>
      </c>
      <c r="SHJ1401" s="110"/>
      <c r="SHK1401" s="110"/>
      <c r="SHL1401" s="110"/>
      <c r="SHM1401" s="111"/>
      <c r="SHN1401" s="113">
        <v>3.2</v>
      </c>
      <c r="SHO1401" s="113">
        <f>SHI1401*SHN1401</f>
        <v>0.96640000000000004</v>
      </c>
      <c r="SHP1401" s="79">
        <f>SHK1401+SHM1401+SHO1401</f>
        <v>0.96640000000000004</v>
      </c>
      <c r="SQZ1401" s="80"/>
      <c r="SRA1401" s="28"/>
      <c r="SRB1401" s="214" t="s">
        <v>18</v>
      </c>
      <c r="SRC1401" s="108" t="s">
        <v>19</v>
      </c>
      <c r="SRD1401" s="85">
        <v>0.151</v>
      </c>
      <c r="SRE1401" s="29">
        <f>SRE1399*SRD1401</f>
        <v>0.30199999999999999</v>
      </c>
      <c r="SRF1401" s="110"/>
      <c r="SRG1401" s="110"/>
      <c r="SRH1401" s="110"/>
      <c r="SRI1401" s="111"/>
      <c r="SRJ1401" s="113">
        <v>3.2</v>
      </c>
      <c r="SRK1401" s="113">
        <f>SRE1401*SRJ1401</f>
        <v>0.96640000000000004</v>
      </c>
      <c r="SRL1401" s="79">
        <f>SRG1401+SRI1401+SRK1401</f>
        <v>0.96640000000000004</v>
      </c>
      <c r="TAV1401" s="80"/>
      <c r="TAW1401" s="28"/>
      <c r="TAX1401" s="214" t="s">
        <v>18</v>
      </c>
      <c r="TAY1401" s="108" t="s">
        <v>19</v>
      </c>
      <c r="TAZ1401" s="85">
        <v>0.151</v>
      </c>
      <c r="TBA1401" s="29">
        <f>TBA1399*TAZ1401</f>
        <v>0.30199999999999999</v>
      </c>
      <c r="TBB1401" s="110"/>
      <c r="TBC1401" s="110"/>
      <c r="TBD1401" s="110"/>
      <c r="TBE1401" s="111"/>
      <c r="TBF1401" s="113">
        <v>3.2</v>
      </c>
      <c r="TBG1401" s="113">
        <f>TBA1401*TBF1401</f>
        <v>0.96640000000000004</v>
      </c>
      <c r="TBH1401" s="79">
        <f>TBC1401+TBE1401+TBG1401</f>
        <v>0.96640000000000004</v>
      </c>
      <c r="TKR1401" s="80"/>
      <c r="TKS1401" s="28"/>
      <c r="TKT1401" s="214" t="s">
        <v>18</v>
      </c>
      <c r="TKU1401" s="108" t="s">
        <v>19</v>
      </c>
      <c r="TKV1401" s="85">
        <v>0.151</v>
      </c>
      <c r="TKW1401" s="29">
        <f>TKW1399*TKV1401</f>
        <v>0.30199999999999999</v>
      </c>
      <c r="TKX1401" s="110"/>
      <c r="TKY1401" s="110"/>
      <c r="TKZ1401" s="110"/>
      <c r="TLA1401" s="111"/>
      <c r="TLB1401" s="113">
        <v>3.2</v>
      </c>
      <c r="TLC1401" s="113">
        <f>TKW1401*TLB1401</f>
        <v>0.96640000000000004</v>
      </c>
      <c r="TLD1401" s="79">
        <f>TKY1401+TLA1401+TLC1401</f>
        <v>0.96640000000000004</v>
      </c>
      <c r="TUN1401" s="80"/>
      <c r="TUO1401" s="28"/>
      <c r="TUP1401" s="214" t="s">
        <v>18</v>
      </c>
      <c r="TUQ1401" s="108" t="s">
        <v>19</v>
      </c>
      <c r="TUR1401" s="85">
        <v>0.151</v>
      </c>
      <c r="TUS1401" s="29">
        <f>TUS1399*TUR1401</f>
        <v>0.30199999999999999</v>
      </c>
      <c r="TUT1401" s="110"/>
      <c r="TUU1401" s="110"/>
      <c r="TUV1401" s="110"/>
      <c r="TUW1401" s="111"/>
      <c r="TUX1401" s="113">
        <v>3.2</v>
      </c>
      <c r="TUY1401" s="113">
        <f>TUS1401*TUX1401</f>
        <v>0.96640000000000004</v>
      </c>
      <c r="TUZ1401" s="79">
        <f>TUU1401+TUW1401+TUY1401</f>
        <v>0.96640000000000004</v>
      </c>
      <c r="UEJ1401" s="80"/>
      <c r="UEK1401" s="28"/>
      <c r="UEL1401" s="214" t="s">
        <v>18</v>
      </c>
      <c r="UEM1401" s="108" t="s">
        <v>19</v>
      </c>
      <c r="UEN1401" s="85">
        <v>0.151</v>
      </c>
      <c r="UEO1401" s="29">
        <f>UEO1399*UEN1401</f>
        <v>0.30199999999999999</v>
      </c>
      <c r="UEP1401" s="110"/>
      <c r="UEQ1401" s="110"/>
      <c r="UER1401" s="110"/>
      <c r="UES1401" s="111"/>
      <c r="UET1401" s="113">
        <v>3.2</v>
      </c>
      <c r="UEU1401" s="113">
        <f>UEO1401*UET1401</f>
        <v>0.96640000000000004</v>
      </c>
      <c r="UEV1401" s="79">
        <f>UEQ1401+UES1401+UEU1401</f>
        <v>0.96640000000000004</v>
      </c>
      <c r="UOF1401" s="80"/>
      <c r="UOG1401" s="28"/>
      <c r="UOH1401" s="214" t="s">
        <v>18</v>
      </c>
      <c r="UOI1401" s="108" t="s">
        <v>19</v>
      </c>
      <c r="UOJ1401" s="85">
        <v>0.151</v>
      </c>
      <c r="UOK1401" s="29">
        <f>UOK1399*UOJ1401</f>
        <v>0.30199999999999999</v>
      </c>
      <c r="UOL1401" s="110"/>
      <c r="UOM1401" s="110"/>
      <c r="UON1401" s="110"/>
      <c r="UOO1401" s="111"/>
      <c r="UOP1401" s="113">
        <v>3.2</v>
      </c>
      <c r="UOQ1401" s="113">
        <f>UOK1401*UOP1401</f>
        <v>0.96640000000000004</v>
      </c>
      <c r="UOR1401" s="79">
        <f>UOM1401+UOO1401+UOQ1401</f>
        <v>0.96640000000000004</v>
      </c>
      <c r="UYB1401" s="80"/>
      <c r="UYC1401" s="28"/>
      <c r="UYD1401" s="214" t="s">
        <v>18</v>
      </c>
      <c r="UYE1401" s="108" t="s">
        <v>19</v>
      </c>
      <c r="UYF1401" s="85">
        <v>0.151</v>
      </c>
      <c r="UYG1401" s="29">
        <f>UYG1399*UYF1401</f>
        <v>0.30199999999999999</v>
      </c>
      <c r="UYH1401" s="110"/>
      <c r="UYI1401" s="110"/>
      <c r="UYJ1401" s="110"/>
      <c r="UYK1401" s="111"/>
      <c r="UYL1401" s="113">
        <v>3.2</v>
      </c>
      <c r="UYM1401" s="113">
        <f>UYG1401*UYL1401</f>
        <v>0.96640000000000004</v>
      </c>
      <c r="UYN1401" s="79">
        <f>UYI1401+UYK1401+UYM1401</f>
        <v>0.96640000000000004</v>
      </c>
      <c r="VHX1401" s="80"/>
      <c r="VHY1401" s="28"/>
      <c r="VHZ1401" s="214" t="s">
        <v>18</v>
      </c>
      <c r="VIA1401" s="108" t="s">
        <v>19</v>
      </c>
      <c r="VIB1401" s="85">
        <v>0.151</v>
      </c>
      <c r="VIC1401" s="29">
        <f>VIC1399*VIB1401</f>
        <v>0.30199999999999999</v>
      </c>
      <c r="VID1401" s="110"/>
      <c r="VIE1401" s="110"/>
      <c r="VIF1401" s="110"/>
      <c r="VIG1401" s="111"/>
      <c r="VIH1401" s="113">
        <v>3.2</v>
      </c>
      <c r="VII1401" s="113">
        <f>VIC1401*VIH1401</f>
        <v>0.96640000000000004</v>
      </c>
      <c r="VIJ1401" s="79">
        <f>VIE1401+VIG1401+VII1401</f>
        <v>0.96640000000000004</v>
      </c>
      <c r="VRT1401" s="80"/>
      <c r="VRU1401" s="28"/>
      <c r="VRV1401" s="214" t="s">
        <v>18</v>
      </c>
      <c r="VRW1401" s="108" t="s">
        <v>19</v>
      </c>
      <c r="VRX1401" s="85">
        <v>0.151</v>
      </c>
      <c r="VRY1401" s="29">
        <f>VRY1399*VRX1401</f>
        <v>0.30199999999999999</v>
      </c>
      <c r="VRZ1401" s="110"/>
      <c r="VSA1401" s="110"/>
      <c r="VSB1401" s="110"/>
      <c r="VSC1401" s="111"/>
      <c r="VSD1401" s="113">
        <v>3.2</v>
      </c>
      <c r="VSE1401" s="113">
        <f>VRY1401*VSD1401</f>
        <v>0.96640000000000004</v>
      </c>
      <c r="VSF1401" s="79">
        <f>VSA1401+VSC1401+VSE1401</f>
        <v>0.96640000000000004</v>
      </c>
      <c r="WBP1401" s="80"/>
      <c r="WBQ1401" s="28"/>
      <c r="WBR1401" s="214" t="s">
        <v>18</v>
      </c>
      <c r="WBS1401" s="108" t="s">
        <v>19</v>
      </c>
      <c r="WBT1401" s="85">
        <v>0.151</v>
      </c>
      <c r="WBU1401" s="29">
        <f>WBU1399*WBT1401</f>
        <v>0.30199999999999999</v>
      </c>
      <c r="WBV1401" s="110"/>
      <c r="WBW1401" s="110"/>
      <c r="WBX1401" s="110"/>
      <c r="WBY1401" s="111"/>
      <c r="WBZ1401" s="113">
        <v>3.2</v>
      </c>
      <c r="WCA1401" s="113">
        <f>WBU1401*WBZ1401</f>
        <v>0.96640000000000004</v>
      </c>
      <c r="WCB1401" s="79">
        <f>WBW1401+WBY1401+WCA1401</f>
        <v>0.96640000000000004</v>
      </c>
      <c r="WLL1401" s="80"/>
      <c r="WLM1401" s="28"/>
      <c r="WLN1401" s="214" t="s">
        <v>18</v>
      </c>
      <c r="WLO1401" s="108" t="s">
        <v>19</v>
      </c>
      <c r="WLP1401" s="85">
        <v>0.151</v>
      </c>
      <c r="WLQ1401" s="29">
        <f>WLQ1399*WLP1401</f>
        <v>0.30199999999999999</v>
      </c>
      <c r="WLR1401" s="110"/>
      <c r="WLS1401" s="110"/>
      <c r="WLT1401" s="110"/>
      <c r="WLU1401" s="111"/>
      <c r="WLV1401" s="113">
        <v>3.2</v>
      </c>
      <c r="WLW1401" s="113">
        <f>WLQ1401*WLV1401</f>
        <v>0.96640000000000004</v>
      </c>
      <c r="WLX1401" s="79">
        <f>WLS1401+WLU1401+WLW1401</f>
        <v>0.96640000000000004</v>
      </c>
      <c r="WVH1401" s="80"/>
      <c r="WVI1401" s="28"/>
      <c r="WVJ1401" s="214" t="s">
        <v>18</v>
      </c>
      <c r="WVK1401" s="108" t="s">
        <v>19</v>
      </c>
      <c r="WVL1401" s="85">
        <v>0.151</v>
      </c>
      <c r="WVM1401" s="29">
        <f>WVM1399*WVL1401</f>
        <v>0.30199999999999999</v>
      </c>
      <c r="WVN1401" s="110"/>
      <c r="WVO1401" s="110"/>
      <c r="WVP1401" s="110"/>
      <c r="WVQ1401" s="111"/>
      <c r="WVR1401" s="113">
        <v>3.2</v>
      </c>
      <c r="WVS1401" s="113">
        <f>WVM1401*WVR1401</f>
        <v>0.96640000000000004</v>
      </c>
      <c r="WVT1401" s="79">
        <f>WVO1401+WVQ1401+WVS1401</f>
        <v>0.96640000000000004</v>
      </c>
    </row>
    <row r="1402" spans="1:16141" s="32" customFormat="1" x14ac:dyDescent="0.35">
      <c r="A1402" s="80"/>
      <c r="B1402" s="28"/>
      <c r="C1402" s="28" t="s">
        <v>23</v>
      </c>
      <c r="D1402" s="28"/>
      <c r="E1402" s="28"/>
      <c r="F1402" s="29"/>
      <c r="G1402" s="28"/>
      <c r="H1402" s="29"/>
      <c r="I1402" s="28"/>
      <c r="J1402" s="29"/>
      <c r="K1402" s="28"/>
      <c r="L1402" s="29"/>
      <c r="M1402" s="79"/>
      <c r="IV1402" s="80"/>
      <c r="IW1402" s="28"/>
      <c r="IX1402" s="28" t="s">
        <v>23</v>
      </c>
      <c r="IY1402" s="28"/>
      <c r="IZ1402" s="28"/>
      <c r="JA1402" s="29"/>
      <c r="JB1402" s="28"/>
      <c r="JC1402" s="29"/>
      <c r="JD1402" s="28"/>
      <c r="JE1402" s="29"/>
      <c r="JF1402" s="28"/>
      <c r="JG1402" s="29"/>
      <c r="JH1402" s="79"/>
      <c r="SR1402" s="80"/>
      <c r="SS1402" s="28"/>
      <c r="ST1402" s="28" t="s">
        <v>23</v>
      </c>
      <c r="SU1402" s="28"/>
      <c r="SV1402" s="28"/>
      <c r="SW1402" s="29"/>
      <c r="SX1402" s="28"/>
      <c r="SY1402" s="29"/>
      <c r="SZ1402" s="28"/>
      <c r="TA1402" s="29"/>
      <c r="TB1402" s="28"/>
      <c r="TC1402" s="29"/>
      <c r="TD1402" s="79"/>
      <c r="ACN1402" s="80"/>
      <c r="ACO1402" s="28"/>
      <c r="ACP1402" s="28" t="s">
        <v>23</v>
      </c>
      <c r="ACQ1402" s="28"/>
      <c r="ACR1402" s="28"/>
      <c r="ACS1402" s="29"/>
      <c r="ACT1402" s="28"/>
      <c r="ACU1402" s="29"/>
      <c r="ACV1402" s="28"/>
      <c r="ACW1402" s="29"/>
      <c r="ACX1402" s="28"/>
      <c r="ACY1402" s="29"/>
      <c r="ACZ1402" s="79"/>
      <c r="AMJ1402" s="80"/>
      <c r="AMK1402" s="28"/>
      <c r="AML1402" s="28" t="s">
        <v>23</v>
      </c>
      <c r="AMM1402" s="28"/>
      <c r="AMN1402" s="28"/>
      <c r="AMO1402" s="29"/>
      <c r="AMP1402" s="28"/>
      <c r="AMQ1402" s="29"/>
      <c r="AMR1402" s="28"/>
      <c r="AMS1402" s="29"/>
      <c r="AMT1402" s="28"/>
      <c r="AMU1402" s="29"/>
      <c r="AMV1402" s="79"/>
      <c r="AWF1402" s="80"/>
      <c r="AWG1402" s="28"/>
      <c r="AWH1402" s="28" t="s">
        <v>23</v>
      </c>
      <c r="AWI1402" s="28"/>
      <c r="AWJ1402" s="28"/>
      <c r="AWK1402" s="29"/>
      <c r="AWL1402" s="28"/>
      <c r="AWM1402" s="29"/>
      <c r="AWN1402" s="28"/>
      <c r="AWO1402" s="29"/>
      <c r="AWP1402" s="28"/>
      <c r="AWQ1402" s="29"/>
      <c r="AWR1402" s="79"/>
      <c r="BGB1402" s="80"/>
      <c r="BGC1402" s="28"/>
      <c r="BGD1402" s="28" t="s">
        <v>23</v>
      </c>
      <c r="BGE1402" s="28"/>
      <c r="BGF1402" s="28"/>
      <c r="BGG1402" s="29"/>
      <c r="BGH1402" s="28"/>
      <c r="BGI1402" s="29"/>
      <c r="BGJ1402" s="28"/>
      <c r="BGK1402" s="29"/>
      <c r="BGL1402" s="28"/>
      <c r="BGM1402" s="29"/>
      <c r="BGN1402" s="79"/>
      <c r="BPX1402" s="80"/>
      <c r="BPY1402" s="28"/>
      <c r="BPZ1402" s="28" t="s">
        <v>23</v>
      </c>
      <c r="BQA1402" s="28"/>
      <c r="BQB1402" s="28"/>
      <c r="BQC1402" s="29"/>
      <c r="BQD1402" s="28"/>
      <c r="BQE1402" s="29"/>
      <c r="BQF1402" s="28"/>
      <c r="BQG1402" s="29"/>
      <c r="BQH1402" s="28"/>
      <c r="BQI1402" s="29"/>
      <c r="BQJ1402" s="79"/>
      <c r="BZT1402" s="80"/>
      <c r="BZU1402" s="28"/>
      <c r="BZV1402" s="28" t="s">
        <v>23</v>
      </c>
      <c r="BZW1402" s="28"/>
      <c r="BZX1402" s="28"/>
      <c r="BZY1402" s="29"/>
      <c r="BZZ1402" s="28"/>
      <c r="CAA1402" s="29"/>
      <c r="CAB1402" s="28"/>
      <c r="CAC1402" s="29"/>
      <c r="CAD1402" s="28"/>
      <c r="CAE1402" s="29"/>
      <c r="CAF1402" s="79"/>
      <c r="CJP1402" s="80"/>
      <c r="CJQ1402" s="28"/>
      <c r="CJR1402" s="28" t="s">
        <v>23</v>
      </c>
      <c r="CJS1402" s="28"/>
      <c r="CJT1402" s="28"/>
      <c r="CJU1402" s="29"/>
      <c r="CJV1402" s="28"/>
      <c r="CJW1402" s="29"/>
      <c r="CJX1402" s="28"/>
      <c r="CJY1402" s="29"/>
      <c r="CJZ1402" s="28"/>
      <c r="CKA1402" s="29"/>
      <c r="CKB1402" s="79"/>
      <c r="CTL1402" s="80"/>
      <c r="CTM1402" s="28"/>
      <c r="CTN1402" s="28" t="s">
        <v>23</v>
      </c>
      <c r="CTO1402" s="28"/>
      <c r="CTP1402" s="28"/>
      <c r="CTQ1402" s="29"/>
      <c r="CTR1402" s="28"/>
      <c r="CTS1402" s="29"/>
      <c r="CTT1402" s="28"/>
      <c r="CTU1402" s="29"/>
      <c r="CTV1402" s="28"/>
      <c r="CTW1402" s="29"/>
      <c r="CTX1402" s="79"/>
      <c r="DDH1402" s="80"/>
      <c r="DDI1402" s="28"/>
      <c r="DDJ1402" s="28" t="s">
        <v>23</v>
      </c>
      <c r="DDK1402" s="28"/>
      <c r="DDL1402" s="28"/>
      <c r="DDM1402" s="29"/>
      <c r="DDN1402" s="28"/>
      <c r="DDO1402" s="29"/>
      <c r="DDP1402" s="28"/>
      <c r="DDQ1402" s="29"/>
      <c r="DDR1402" s="28"/>
      <c r="DDS1402" s="29"/>
      <c r="DDT1402" s="79"/>
      <c r="DND1402" s="80"/>
      <c r="DNE1402" s="28"/>
      <c r="DNF1402" s="28" t="s">
        <v>23</v>
      </c>
      <c r="DNG1402" s="28"/>
      <c r="DNH1402" s="28"/>
      <c r="DNI1402" s="29"/>
      <c r="DNJ1402" s="28"/>
      <c r="DNK1402" s="29"/>
      <c r="DNL1402" s="28"/>
      <c r="DNM1402" s="29"/>
      <c r="DNN1402" s="28"/>
      <c r="DNO1402" s="29"/>
      <c r="DNP1402" s="79"/>
      <c r="DWZ1402" s="80"/>
      <c r="DXA1402" s="28"/>
      <c r="DXB1402" s="28" t="s">
        <v>23</v>
      </c>
      <c r="DXC1402" s="28"/>
      <c r="DXD1402" s="28"/>
      <c r="DXE1402" s="29"/>
      <c r="DXF1402" s="28"/>
      <c r="DXG1402" s="29"/>
      <c r="DXH1402" s="28"/>
      <c r="DXI1402" s="29"/>
      <c r="DXJ1402" s="28"/>
      <c r="DXK1402" s="29"/>
      <c r="DXL1402" s="79"/>
      <c r="EGV1402" s="80"/>
      <c r="EGW1402" s="28"/>
      <c r="EGX1402" s="28" t="s">
        <v>23</v>
      </c>
      <c r="EGY1402" s="28"/>
      <c r="EGZ1402" s="28"/>
      <c r="EHA1402" s="29"/>
      <c r="EHB1402" s="28"/>
      <c r="EHC1402" s="29"/>
      <c r="EHD1402" s="28"/>
      <c r="EHE1402" s="29"/>
      <c r="EHF1402" s="28"/>
      <c r="EHG1402" s="29"/>
      <c r="EHH1402" s="79"/>
      <c r="EQR1402" s="80"/>
      <c r="EQS1402" s="28"/>
      <c r="EQT1402" s="28" t="s">
        <v>23</v>
      </c>
      <c r="EQU1402" s="28"/>
      <c r="EQV1402" s="28"/>
      <c r="EQW1402" s="29"/>
      <c r="EQX1402" s="28"/>
      <c r="EQY1402" s="29"/>
      <c r="EQZ1402" s="28"/>
      <c r="ERA1402" s="29"/>
      <c r="ERB1402" s="28"/>
      <c r="ERC1402" s="29"/>
      <c r="ERD1402" s="79"/>
      <c r="FAN1402" s="80"/>
      <c r="FAO1402" s="28"/>
      <c r="FAP1402" s="28" t="s">
        <v>23</v>
      </c>
      <c r="FAQ1402" s="28"/>
      <c r="FAR1402" s="28"/>
      <c r="FAS1402" s="29"/>
      <c r="FAT1402" s="28"/>
      <c r="FAU1402" s="29"/>
      <c r="FAV1402" s="28"/>
      <c r="FAW1402" s="29"/>
      <c r="FAX1402" s="28"/>
      <c r="FAY1402" s="29"/>
      <c r="FAZ1402" s="79"/>
      <c r="FKJ1402" s="80"/>
      <c r="FKK1402" s="28"/>
      <c r="FKL1402" s="28" t="s">
        <v>23</v>
      </c>
      <c r="FKM1402" s="28"/>
      <c r="FKN1402" s="28"/>
      <c r="FKO1402" s="29"/>
      <c r="FKP1402" s="28"/>
      <c r="FKQ1402" s="29"/>
      <c r="FKR1402" s="28"/>
      <c r="FKS1402" s="29"/>
      <c r="FKT1402" s="28"/>
      <c r="FKU1402" s="29"/>
      <c r="FKV1402" s="79"/>
      <c r="FUF1402" s="80"/>
      <c r="FUG1402" s="28"/>
      <c r="FUH1402" s="28" t="s">
        <v>23</v>
      </c>
      <c r="FUI1402" s="28"/>
      <c r="FUJ1402" s="28"/>
      <c r="FUK1402" s="29"/>
      <c r="FUL1402" s="28"/>
      <c r="FUM1402" s="29"/>
      <c r="FUN1402" s="28"/>
      <c r="FUO1402" s="29"/>
      <c r="FUP1402" s="28"/>
      <c r="FUQ1402" s="29"/>
      <c r="FUR1402" s="79"/>
      <c r="GEB1402" s="80"/>
      <c r="GEC1402" s="28"/>
      <c r="GED1402" s="28" t="s">
        <v>23</v>
      </c>
      <c r="GEE1402" s="28"/>
      <c r="GEF1402" s="28"/>
      <c r="GEG1402" s="29"/>
      <c r="GEH1402" s="28"/>
      <c r="GEI1402" s="29"/>
      <c r="GEJ1402" s="28"/>
      <c r="GEK1402" s="29"/>
      <c r="GEL1402" s="28"/>
      <c r="GEM1402" s="29"/>
      <c r="GEN1402" s="79"/>
      <c r="GNX1402" s="80"/>
      <c r="GNY1402" s="28"/>
      <c r="GNZ1402" s="28" t="s">
        <v>23</v>
      </c>
      <c r="GOA1402" s="28"/>
      <c r="GOB1402" s="28"/>
      <c r="GOC1402" s="29"/>
      <c r="GOD1402" s="28"/>
      <c r="GOE1402" s="29"/>
      <c r="GOF1402" s="28"/>
      <c r="GOG1402" s="29"/>
      <c r="GOH1402" s="28"/>
      <c r="GOI1402" s="29"/>
      <c r="GOJ1402" s="79"/>
      <c r="GXT1402" s="80"/>
      <c r="GXU1402" s="28"/>
      <c r="GXV1402" s="28" t="s">
        <v>23</v>
      </c>
      <c r="GXW1402" s="28"/>
      <c r="GXX1402" s="28"/>
      <c r="GXY1402" s="29"/>
      <c r="GXZ1402" s="28"/>
      <c r="GYA1402" s="29"/>
      <c r="GYB1402" s="28"/>
      <c r="GYC1402" s="29"/>
      <c r="GYD1402" s="28"/>
      <c r="GYE1402" s="29"/>
      <c r="GYF1402" s="79"/>
      <c r="HHP1402" s="80"/>
      <c r="HHQ1402" s="28"/>
      <c r="HHR1402" s="28" t="s">
        <v>23</v>
      </c>
      <c r="HHS1402" s="28"/>
      <c r="HHT1402" s="28"/>
      <c r="HHU1402" s="29"/>
      <c r="HHV1402" s="28"/>
      <c r="HHW1402" s="29"/>
      <c r="HHX1402" s="28"/>
      <c r="HHY1402" s="29"/>
      <c r="HHZ1402" s="28"/>
      <c r="HIA1402" s="29"/>
      <c r="HIB1402" s="79"/>
      <c r="HRL1402" s="80"/>
      <c r="HRM1402" s="28"/>
      <c r="HRN1402" s="28" t="s">
        <v>23</v>
      </c>
      <c r="HRO1402" s="28"/>
      <c r="HRP1402" s="28"/>
      <c r="HRQ1402" s="29"/>
      <c r="HRR1402" s="28"/>
      <c r="HRS1402" s="29"/>
      <c r="HRT1402" s="28"/>
      <c r="HRU1402" s="29"/>
      <c r="HRV1402" s="28"/>
      <c r="HRW1402" s="29"/>
      <c r="HRX1402" s="79"/>
      <c r="IBH1402" s="80"/>
      <c r="IBI1402" s="28"/>
      <c r="IBJ1402" s="28" t="s">
        <v>23</v>
      </c>
      <c r="IBK1402" s="28"/>
      <c r="IBL1402" s="28"/>
      <c r="IBM1402" s="29"/>
      <c r="IBN1402" s="28"/>
      <c r="IBO1402" s="29"/>
      <c r="IBP1402" s="28"/>
      <c r="IBQ1402" s="29"/>
      <c r="IBR1402" s="28"/>
      <c r="IBS1402" s="29"/>
      <c r="IBT1402" s="79"/>
      <c r="ILD1402" s="80"/>
      <c r="ILE1402" s="28"/>
      <c r="ILF1402" s="28" t="s">
        <v>23</v>
      </c>
      <c r="ILG1402" s="28"/>
      <c r="ILH1402" s="28"/>
      <c r="ILI1402" s="29"/>
      <c r="ILJ1402" s="28"/>
      <c r="ILK1402" s="29"/>
      <c r="ILL1402" s="28"/>
      <c r="ILM1402" s="29"/>
      <c r="ILN1402" s="28"/>
      <c r="ILO1402" s="29"/>
      <c r="ILP1402" s="79"/>
      <c r="IUZ1402" s="80"/>
      <c r="IVA1402" s="28"/>
      <c r="IVB1402" s="28" t="s">
        <v>23</v>
      </c>
      <c r="IVC1402" s="28"/>
      <c r="IVD1402" s="28"/>
      <c r="IVE1402" s="29"/>
      <c r="IVF1402" s="28"/>
      <c r="IVG1402" s="29"/>
      <c r="IVH1402" s="28"/>
      <c r="IVI1402" s="29"/>
      <c r="IVJ1402" s="28"/>
      <c r="IVK1402" s="29"/>
      <c r="IVL1402" s="79"/>
      <c r="JEV1402" s="80"/>
      <c r="JEW1402" s="28"/>
      <c r="JEX1402" s="28" t="s">
        <v>23</v>
      </c>
      <c r="JEY1402" s="28"/>
      <c r="JEZ1402" s="28"/>
      <c r="JFA1402" s="29"/>
      <c r="JFB1402" s="28"/>
      <c r="JFC1402" s="29"/>
      <c r="JFD1402" s="28"/>
      <c r="JFE1402" s="29"/>
      <c r="JFF1402" s="28"/>
      <c r="JFG1402" s="29"/>
      <c r="JFH1402" s="79"/>
      <c r="JOR1402" s="80"/>
      <c r="JOS1402" s="28"/>
      <c r="JOT1402" s="28" t="s">
        <v>23</v>
      </c>
      <c r="JOU1402" s="28"/>
      <c r="JOV1402" s="28"/>
      <c r="JOW1402" s="29"/>
      <c r="JOX1402" s="28"/>
      <c r="JOY1402" s="29"/>
      <c r="JOZ1402" s="28"/>
      <c r="JPA1402" s="29"/>
      <c r="JPB1402" s="28"/>
      <c r="JPC1402" s="29"/>
      <c r="JPD1402" s="79"/>
      <c r="JYN1402" s="80"/>
      <c r="JYO1402" s="28"/>
      <c r="JYP1402" s="28" t="s">
        <v>23</v>
      </c>
      <c r="JYQ1402" s="28"/>
      <c r="JYR1402" s="28"/>
      <c r="JYS1402" s="29"/>
      <c r="JYT1402" s="28"/>
      <c r="JYU1402" s="29"/>
      <c r="JYV1402" s="28"/>
      <c r="JYW1402" s="29"/>
      <c r="JYX1402" s="28"/>
      <c r="JYY1402" s="29"/>
      <c r="JYZ1402" s="79"/>
      <c r="KIJ1402" s="80"/>
      <c r="KIK1402" s="28"/>
      <c r="KIL1402" s="28" t="s">
        <v>23</v>
      </c>
      <c r="KIM1402" s="28"/>
      <c r="KIN1402" s="28"/>
      <c r="KIO1402" s="29"/>
      <c r="KIP1402" s="28"/>
      <c r="KIQ1402" s="29"/>
      <c r="KIR1402" s="28"/>
      <c r="KIS1402" s="29"/>
      <c r="KIT1402" s="28"/>
      <c r="KIU1402" s="29"/>
      <c r="KIV1402" s="79"/>
      <c r="KSF1402" s="80"/>
      <c r="KSG1402" s="28"/>
      <c r="KSH1402" s="28" t="s">
        <v>23</v>
      </c>
      <c r="KSI1402" s="28"/>
      <c r="KSJ1402" s="28"/>
      <c r="KSK1402" s="29"/>
      <c r="KSL1402" s="28"/>
      <c r="KSM1402" s="29"/>
      <c r="KSN1402" s="28"/>
      <c r="KSO1402" s="29"/>
      <c r="KSP1402" s="28"/>
      <c r="KSQ1402" s="29"/>
      <c r="KSR1402" s="79"/>
      <c r="LCB1402" s="80"/>
      <c r="LCC1402" s="28"/>
      <c r="LCD1402" s="28" t="s">
        <v>23</v>
      </c>
      <c r="LCE1402" s="28"/>
      <c r="LCF1402" s="28"/>
      <c r="LCG1402" s="29"/>
      <c r="LCH1402" s="28"/>
      <c r="LCI1402" s="29"/>
      <c r="LCJ1402" s="28"/>
      <c r="LCK1402" s="29"/>
      <c r="LCL1402" s="28"/>
      <c r="LCM1402" s="29"/>
      <c r="LCN1402" s="79"/>
      <c r="LLX1402" s="80"/>
      <c r="LLY1402" s="28"/>
      <c r="LLZ1402" s="28" t="s">
        <v>23</v>
      </c>
      <c r="LMA1402" s="28"/>
      <c r="LMB1402" s="28"/>
      <c r="LMC1402" s="29"/>
      <c r="LMD1402" s="28"/>
      <c r="LME1402" s="29"/>
      <c r="LMF1402" s="28"/>
      <c r="LMG1402" s="29"/>
      <c r="LMH1402" s="28"/>
      <c r="LMI1402" s="29"/>
      <c r="LMJ1402" s="79"/>
      <c r="LVT1402" s="80"/>
      <c r="LVU1402" s="28"/>
      <c r="LVV1402" s="28" t="s">
        <v>23</v>
      </c>
      <c r="LVW1402" s="28"/>
      <c r="LVX1402" s="28"/>
      <c r="LVY1402" s="29"/>
      <c r="LVZ1402" s="28"/>
      <c r="LWA1402" s="29"/>
      <c r="LWB1402" s="28"/>
      <c r="LWC1402" s="29"/>
      <c r="LWD1402" s="28"/>
      <c r="LWE1402" s="29"/>
      <c r="LWF1402" s="79"/>
      <c r="MFP1402" s="80"/>
      <c r="MFQ1402" s="28"/>
      <c r="MFR1402" s="28" t="s">
        <v>23</v>
      </c>
      <c r="MFS1402" s="28"/>
      <c r="MFT1402" s="28"/>
      <c r="MFU1402" s="29"/>
      <c r="MFV1402" s="28"/>
      <c r="MFW1402" s="29"/>
      <c r="MFX1402" s="28"/>
      <c r="MFY1402" s="29"/>
      <c r="MFZ1402" s="28"/>
      <c r="MGA1402" s="29"/>
      <c r="MGB1402" s="79"/>
      <c r="MPL1402" s="80"/>
      <c r="MPM1402" s="28"/>
      <c r="MPN1402" s="28" t="s">
        <v>23</v>
      </c>
      <c r="MPO1402" s="28"/>
      <c r="MPP1402" s="28"/>
      <c r="MPQ1402" s="29"/>
      <c r="MPR1402" s="28"/>
      <c r="MPS1402" s="29"/>
      <c r="MPT1402" s="28"/>
      <c r="MPU1402" s="29"/>
      <c r="MPV1402" s="28"/>
      <c r="MPW1402" s="29"/>
      <c r="MPX1402" s="79"/>
      <c r="MZH1402" s="80"/>
      <c r="MZI1402" s="28"/>
      <c r="MZJ1402" s="28" t="s">
        <v>23</v>
      </c>
      <c r="MZK1402" s="28"/>
      <c r="MZL1402" s="28"/>
      <c r="MZM1402" s="29"/>
      <c r="MZN1402" s="28"/>
      <c r="MZO1402" s="29"/>
      <c r="MZP1402" s="28"/>
      <c r="MZQ1402" s="29"/>
      <c r="MZR1402" s="28"/>
      <c r="MZS1402" s="29"/>
      <c r="MZT1402" s="79"/>
      <c r="NJD1402" s="80"/>
      <c r="NJE1402" s="28"/>
      <c r="NJF1402" s="28" t="s">
        <v>23</v>
      </c>
      <c r="NJG1402" s="28"/>
      <c r="NJH1402" s="28"/>
      <c r="NJI1402" s="29"/>
      <c r="NJJ1402" s="28"/>
      <c r="NJK1402" s="29"/>
      <c r="NJL1402" s="28"/>
      <c r="NJM1402" s="29"/>
      <c r="NJN1402" s="28"/>
      <c r="NJO1402" s="29"/>
      <c r="NJP1402" s="79"/>
      <c r="NSZ1402" s="80"/>
      <c r="NTA1402" s="28"/>
      <c r="NTB1402" s="28" t="s">
        <v>23</v>
      </c>
      <c r="NTC1402" s="28"/>
      <c r="NTD1402" s="28"/>
      <c r="NTE1402" s="29"/>
      <c r="NTF1402" s="28"/>
      <c r="NTG1402" s="29"/>
      <c r="NTH1402" s="28"/>
      <c r="NTI1402" s="29"/>
      <c r="NTJ1402" s="28"/>
      <c r="NTK1402" s="29"/>
      <c r="NTL1402" s="79"/>
      <c r="OCV1402" s="80"/>
      <c r="OCW1402" s="28"/>
      <c r="OCX1402" s="28" t="s">
        <v>23</v>
      </c>
      <c r="OCY1402" s="28"/>
      <c r="OCZ1402" s="28"/>
      <c r="ODA1402" s="29"/>
      <c r="ODB1402" s="28"/>
      <c r="ODC1402" s="29"/>
      <c r="ODD1402" s="28"/>
      <c r="ODE1402" s="29"/>
      <c r="ODF1402" s="28"/>
      <c r="ODG1402" s="29"/>
      <c r="ODH1402" s="79"/>
      <c r="OMR1402" s="80"/>
      <c r="OMS1402" s="28"/>
      <c r="OMT1402" s="28" t="s">
        <v>23</v>
      </c>
      <c r="OMU1402" s="28"/>
      <c r="OMV1402" s="28"/>
      <c r="OMW1402" s="29"/>
      <c r="OMX1402" s="28"/>
      <c r="OMY1402" s="29"/>
      <c r="OMZ1402" s="28"/>
      <c r="ONA1402" s="29"/>
      <c r="ONB1402" s="28"/>
      <c r="ONC1402" s="29"/>
      <c r="OND1402" s="79"/>
      <c r="OWN1402" s="80"/>
      <c r="OWO1402" s="28"/>
      <c r="OWP1402" s="28" t="s">
        <v>23</v>
      </c>
      <c r="OWQ1402" s="28"/>
      <c r="OWR1402" s="28"/>
      <c r="OWS1402" s="29"/>
      <c r="OWT1402" s="28"/>
      <c r="OWU1402" s="29"/>
      <c r="OWV1402" s="28"/>
      <c r="OWW1402" s="29"/>
      <c r="OWX1402" s="28"/>
      <c r="OWY1402" s="29"/>
      <c r="OWZ1402" s="79"/>
      <c r="PGJ1402" s="80"/>
      <c r="PGK1402" s="28"/>
      <c r="PGL1402" s="28" t="s">
        <v>23</v>
      </c>
      <c r="PGM1402" s="28"/>
      <c r="PGN1402" s="28"/>
      <c r="PGO1402" s="29"/>
      <c r="PGP1402" s="28"/>
      <c r="PGQ1402" s="29"/>
      <c r="PGR1402" s="28"/>
      <c r="PGS1402" s="29"/>
      <c r="PGT1402" s="28"/>
      <c r="PGU1402" s="29"/>
      <c r="PGV1402" s="79"/>
      <c r="PQF1402" s="80"/>
      <c r="PQG1402" s="28"/>
      <c r="PQH1402" s="28" t="s">
        <v>23</v>
      </c>
      <c r="PQI1402" s="28"/>
      <c r="PQJ1402" s="28"/>
      <c r="PQK1402" s="29"/>
      <c r="PQL1402" s="28"/>
      <c r="PQM1402" s="29"/>
      <c r="PQN1402" s="28"/>
      <c r="PQO1402" s="29"/>
      <c r="PQP1402" s="28"/>
      <c r="PQQ1402" s="29"/>
      <c r="PQR1402" s="79"/>
      <c r="QAB1402" s="80"/>
      <c r="QAC1402" s="28"/>
      <c r="QAD1402" s="28" t="s">
        <v>23</v>
      </c>
      <c r="QAE1402" s="28"/>
      <c r="QAF1402" s="28"/>
      <c r="QAG1402" s="29"/>
      <c r="QAH1402" s="28"/>
      <c r="QAI1402" s="29"/>
      <c r="QAJ1402" s="28"/>
      <c r="QAK1402" s="29"/>
      <c r="QAL1402" s="28"/>
      <c r="QAM1402" s="29"/>
      <c r="QAN1402" s="79"/>
      <c r="QJX1402" s="80"/>
      <c r="QJY1402" s="28"/>
      <c r="QJZ1402" s="28" t="s">
        <v>23</v>
      </c>
      <c r="QKA1402" s="28"/>
      <c r="QKB1402" s="28"/>
      <c r="QKC1402" s="29"/>
      <c r="QKD1402" s="28"/>
      <c r="QKE1402" s="29"/>
      <c r="QKF1402" s="28"/>
      <c r="QKG1402" s="29"/>
      <c r="QKH1402" s="28"/>
      <c r="QKI1402" s="29"/>
      <c r="QKJ1402" s="79"/>
      <c r="QTT1402" s="80"/>
      <c r="QTU1402" s="28"/>
      <c r="QTV1402" s="28" t="s">
        <v>23</v>
      </c>
      <c r="QTW1402" s="28"/>
      <c r="QTX1402" s="28"/>
      <c r="QTY1402" s="29"/>
      <c r="QTZ1402" s="28"/>
      <c r="QUA1402" s="29"/>
      <c r="QUB1402" s="28"/>
      <c r="QUC1402" s="29"/>
      <c r="QUD1402" s="28"/>
      <c r="QUE1402" s="29"/>
      <c r="QUF1402" s="79"/>
      <c r="RDP1402" s="80"/>
      <c r="RDQ1402" s="28"/>
      <c r="RDR1402" s="28" t="s">
        <v>23</v>
      </c>
      <c r="RDS1402" s="28"/>
      <c r="RDT1402" s="28"/>
      <c r="RDU1402" s="29"/>
      <c r="RDV1402" s="28"/>
      <c r="RDW1402" s="29"/>
      <c r="RDX1402" s="28"/>
      <c r="RDY1402" s="29"/>
      <c r="RDZ1402" s="28"/>
      <c r="REA1402" s="29"/>
      <c r="REB1402" s="79"/>
      <c r="RNL1402" s="80"/>
      <c r="RNM1402" s="28"/>
      <c r="RNN1402" s="28" t="s">
        <v>23</v>
      </c>
      <c r="RNO1402" s="28"/>
      <c r="RNP1402" s="28"/>
      <c r="RNQ1402" s="29"/>
      <c r="RNR1402" s="28"/>
      <c r="RNS1402" s="29"/>
      <c r="RNT1402" s="28"/>
      <c r="RNU1402" s="29"/>
      <c r="RNV1402" s="28"/>
      <c r="RNW1402" s="29"/>
      <c r="RNX1402" s="79"/>
      <c r="RXH1402" s="80"/>
      <c r="RXI1402" s="28"/>
      <c r="RXJ1402" s="28" t="s">
        <v>23</v>
      </c>
      <c r="RXK1402" s="28"/>
      <c r="RXL1402" s="28"/>
      <c r="RXM1402" s="29"/>
      <c r="RXN1402" s="28"/>
      <c r="RXO1402" s="29"/>
      <c r="RXP1402" s="28"/>
      <c r="RXQ1402" s="29"/>
      <c r="RXR1402" s="28"/>
      <c r="RXS1402" s="29"/>
      <c r="RXT1402" s="79"/>
      <c r="SHD1402" s="80"/>
      <c r="SHE1402" s="28"/>
      <c r="SHF1402" s="28" t="s">
        <v>23</v>
      </c>
      <c r="SHG1402" s="28"/>
      <c r="SHH1402" s="28"/>
      <c r="SHI1402" s="29"/>
      <c r="SHJ1402" s="28"/>
      <c r="SHK1402" s="29"/>
      <c r="SHL1402" s="28"/>
      <c r="SHM1402" s="29"/>
      <c r="SHN1402" s="28"/>
      <c r="SHO1402" s="29"/>
      <c r="SHP1402" s="79"/>
      <c r="SQZ1402" s="80"/>
      <c r="SRA1402" s="28"/>
      <c r="SRB1402" s="28" t="s">
        <v>23</v>
      </c>
      <c r="SRC1402" s="28"/>
      <c r="SRD1402" s="28"/>
      <c r="SRE1402" s="29"/>
      <c r="SRF1402" s="28"/>
      <c r="SRG1402" s="29"/>
      <c r="SRH1402" s="28"/>
      <c r="SRI1402" s="29"/>
      <c r="SRJ1402" s="28"/>
      <c r="SRK1402" s="29"/>
      <c r="SRL1402" s="79"/>
      <c r="TAV1402" s="80"/>
      <c r="TAW1402" s="28"/>
      <c r="TAX1402" s="28" t="s">
        <v>23</v>
      </c>
      <c r="TAY1402" s="28"/>
      <c r="TAZ1402" s="28"/>
      <c r="TBA1402" s="29"/>
      <c r="TBB1402" s="28"/>
      <c r="TBC1402" s="29"/>
      <c r="TBD1402" s="28"/>
      <c r="TBE1402" s="29"/>
      <c r="TBF1402" s="28"/>
      <c r="TBG1402" s="29"/>
      <c r="TBH1402" s="79"/>
      <c r="TKR1402" s="80"/>
      <c r="TKS1402" s="28"/>
      <c r="TKT1402" s="28" t="s">
        <v>23</v>
      </c>
      <c r="TKU1402" s="28"/>
      <c r="TKV1402" s="28"/>
      <c r="TKW1402" s="29"/>
      <c r="TKX1402" s="28"/>
      <c r="TKY1402" s="29"/>
      <c r="TKZ1402" s="28"/>
      <c r="TLA1402" s="29"/>
      <c r="TLB1402" s="28"/>
      <c r="TLC1402" s="29"/>
      <c r="TLD1402" s="79"/>
      <c r="TUN1402" s="80"/>
      <c r="TUO1402" s="28"/>
      <c r="TUP1402" s="28" t="s">
        <v>23</v>
      </c>
      <c r="TUQ1402" s="28"/>
      <c r="TUR1402" s="28"/>
      <c r="TUS1402" s="29"/>
      <c r="TUT1402" s="28"/>
      <c r="TUU1402" s="29"/>
      <c r="TUV1402" s="28"/>
      <c r="TUW1402" s="29"/>
      <c r="TUX1402" s="28"/>
      <c r="TUY1402" s="29"/>
      <c r="TUZ1402" s="79"/>
      <c r="UEJ1402" s="80"/>
      <c r="UEK1402" s="28"/>
      <c r="UEL1402" s="28" t="s">
        <v>23</v>
      </c>
      <c r="UEM1402" s="28"/>
      <c r="UEN1402" s="28"/>
      <c r="UEO1402" s="29"/>
      <c r="UEP1402" s="28"/>
      <c r="UEQ1402" s="29"/>
      <c r="UER1402" s="28"/>
      <c r="UES1402" s="29"/>
      <c r="UET1402" s="28"/>
      <c r="UEU1402" s="29"/>
      <c r="UEV1402" s="79"/>
      <c r="UOF1402" s="80"/>
      <c r="UOG1402" s="28"/>
      <c r="UOH1402" s="28" t="s">
        <v>23</v>
      </c>
      <c r="UOI1402" s="28"/>
      <c r="UOJ1402" s="28"/>
      <c r="UOK1402" s="29"/>
      <c r="UOL1402" s="28"/>
      <c r="UOM1402" s="29"/>
      <c r="UON1402" s="28"/>
      <c r="UOO1402" s="29"/>
      <c r="UOP1402" s="28"/>
      <c r="UOQ1402" s="29"/>
      <c r="UOR1402" s="79"/>
      <c r="UYB1402" s="80"/>
      <c r="UYC1402" s="28"/>
      <c r="UYD1402" s="28" t="s">
        <v>23</v>
      </c>
      <c r="UYE1402" s="28"/>
      <c r="UYF1402" s="28"/>
      <c r="UYG1402" s="29"/>
      <c r="UYH1402" s="28"/>
      <c r="UYI1402" s="29"/>
      <c r="UYJ1402" s="28"/>
      <c r="UYK1402" s="29"/>
      <c r="UYL1402" s="28"/>
      <c r="UYM1402" s="29"/>
      <c r="UYN1402" s="79"/>
      <c r="VHX1402" s="80"/>
      <c r="VHY1402" s="28"/>
      <c r="VHZ1402" s="28" t="s">
        <v>23</v>
      </c>
      <c r="VIA1402" s="28"/>
      <c r="VIB1402" s="28"/>
      <c r="VIC1402" s="29"/>
      <c r="VID1402" s="28"/>
      <c r="VIE1402" s="29"/>
      <c r="VIF1402" s="28"/>
      <c r="VIG1402" s="29"/>
      <c r="VIH1402" s="28"/>
      <c r="VII1402" s="29"/>
      <c r="VIJ1402" s="79"/>
      <c r="VRT1402" s="80"/>
      <c r="VRU1402" s="28"/>
      <c r="VRV1402" s="28" t="s">
        <v>23</v>
      </c>
      <c r="VRW1402" s="28"/>
      <c r="VRX1402" s="28"/>
      <c r="VRY1402" s="29"/>
      <c r="VRZ1402" s="28"/>
      <c r="VSA1402" s="29"/>
      <c r="VSB1402" s="28"/>
      <c r="VSC1402" s="29"/>
      <c r="VSD1402" s="28"/>
      <c r="VSE1402" s="29"/>
      <c r="VSF1402" s="79"/>
      <c r="WBP1402" s="80"/>
      <c r="WBQ1402" s="28"/>
      <c r="WBR1402" s="28" t="s">
        <v>23</v>
      </c>
      <c r="WBS1402" s="28"/>
      <c r="WBT1402" s="28"/>
      <c r="WBU1402" s="29"/>
      <c r="WBV1402" s="28"/>
      <c r="WBW1402" s="29"/>
      <c r="WBX1402" s="28"/>
      <c r="WBY1402" s="29"/>
      <c r="WBZ1402" s="28"/>
      <c r="WCA1402" s="29"/>
      <c r="WCB1402" s="79"/>
      <c r="WLL1402" s="80"/>
      <c r="WLM1402" s="28"/>
      <c r="WLN1402" s="28" t="s">
        <v>23</v>
      </c>
      <c r="WLO1402" s="28"/>
      <c r="WLP1402" s="28"/>
      <c r="WLQ1402" s="29"/>
      <c r="WLR1402" s="28"/>
      <c r="WLS1402" s="29"/>
      <c r="WLT1402" s="28"/>
      <c r="WLU1402" s="29"/>
      <c r="WLV1402" s="28"/>
      <c r="WLW1402" s="29"/>
      <c r="WLX1402" s="79"/>
      <c r="WVH1402" s="80"/>
      <c r="WVI1402" s="28"/>
      <c r="WVJ1402" s="28" t="s">
        <v>23</v>
      </c>
      <c r="WVK1402" s="28"/>
      <c r="WVL1402" s="28"/>
      <c r="WVM1402" s="29"/>
      <c r="WVN1402" s="28"/>
      <c r="WVO1402" s="29"/>
      <c r="WVP1402" s="28"/>
      <c r="WVQ1402" s="29"/>
      <c r="WVR1402" s="28"/>
      <c r="WVS1402" s="29"/>
      <c r="WVT1402" s="79"/>
    </row>
    <row r="1403" spans="1:16141" s="32" customFormat="1" x14ac:dyDescent="0.35">
      <c r="A1403" s="80" t="s">
        <v>1070</v>
      </c>
      <c r="B1403" s="226" t="s">
        <v>39</v>
      </c>
      <c r="C1403" s="194" t="s">
        <v>652</v>
      </c>
      <c r="D1403" s="28" t="s">
        <v>37</v>
      </c>
      <c r="E1403" s="28"/>
      <c r="F1403" s="33">
        <v>12</v>
      </c>
      <c r="G1403" s="33">
        <v>5.3813559322033901</v>
      </c>
      <c r="H1403" s="29">
        <v>64.576271186440678</v>
      </c>
      <c r="I1403" s="28"/>
      <c r="J1403" s="29"/>
      <c r="K1403" s="28"/>
      <c r="L1403" s="29"/>
      <c r="M1403" s="79">
        <f>H1403+J1403+L1403</f>
        <v>64.576271186440678</v>
      </c>
      <c r="IV1403" s="80"/>
      <c r="IW1403" s="28" t="s">
        <v>653</v>
      </c>
      <c r="IX1403" s="194" t="s">
        <v>654</v>
      </c>
      <c r="IY1403" s="28" t="s">
        <v>37</v>
      </c>
      <c r="IZ1403" s="28"/>
      <c r="JA1403" s="29">
        <f>JA1399</f>
        <v>2</v>
      </c>
      <c r="JB1403" s="29">
        <f>15/1.18</f>
        <v>12.711864406779661</v>
      </c>
      <c r="JC1403" s="29">
        <f>JA1403*JB1403</f>
        <v>25.423728813559322</v>
      </c>
      <c r="JD1403" s="28"/>
      <c r="JE1403" s="29"/>
      <c r="JF1403" s="28"/>
      <c r="JG1403" s="29"/>
      <c r="JH1403" s="79">
        <f>JC1403+JE1403+JG1403</f>
        <v>25.423728813559322</v>
      </c>
      <c r="SR1403" s="80"/>
      <c r="SS1403" s="28" t="s">
        <v>653</v>
      </c>
      <c r="ST1403" s="194" t="s">
        <v>654</v>
      </c>
      <c r="SU1403" s="28" t="s">
        <v>37</v>
      </c>
      <c r="SV1403" s="28"/>
      <c r="SW1403" s="29">
        <f>SW1399</f>
        <v>2</v>
      </c>
      <c r="SX1403" s="29">
        <f>15/1.18</f>
        <v>12.711864406779661</v>
      </c>
      <c r="SY1403" s="29">
        <f>SW1403*SX1403</f>
        <v>25.423728813559322</v>
      </c>
      <c r="SZ1403" s="28"/>
      <c r="TA1403" s="29"/>
      <c r="TB1403" s="28"/>
      <c r="TC1403" s="29"/>
      <c r="TD1403" s="79">
        <f>SY1403+TA1403+TC1403</f>
        <v>25.423728813559322</v>
      </c>
      <c r="ACN1403" s="80"/>
      <c r="ACO1403" s="28" t="s">
        <v>653</v>
      </c>
      <c r="ACP1403" s="194" t="s">
        <v>654</v>
      </c>
      <c r="ACQ1403" s="28" t="s">
        <v>37</v>
      </c>
      <c r="ACR1403" s="28"/>
      <c r="ACS1403" s="29">
        <f>ACS1399</f>
        <v>2</v>
      </c>
      <c r="ACT1403" s="29">
        <f>15/1.18</f>
        <v>12.711864406779661</v>
      </c>
      <c r="ACU1403" s="29">
        <f>ACS1403*ACT1403</f>
        <v>25.423728813559322</v>
      </c>
      <c r="ACV1403" s="28"/>
      <c r="ACW1403" s="29"/>
      <c r="ACX1403" s="28"/>
      <c r="ACY1403" s="29"/>
      <c r="ACZ1403" s="79">
        <f>ACU1403+ACW1403+ACY1403</f>
        <v>25.423728813559322</v>
      </c>
      <c r="AMJ1403" s="80"/>
      <c r="AMK1403" s="28" t="s">
        <v>653</v>
      </c>
      <c r="AML1403" s="194" t="s">
        <v>654</v>
      </c>
      <c r="AMM1403" s="28" t="s">
        <v>37</v>
      </c>
      <c r="AMN1403" s="28"/>
      <c r="AMO1403" s="29">
        <f>AMO1399</f>
        <v>2</v>
      </c>
      <c r="AMP1403" s="29">
        <f>15/1.18</f>
        <v>12.711864406779661</v>
      </c>
      <c r="AMQ1403" s="29">
        <f>AMO1403*AMP1403</f>
        <v>25.423728813559322</v>
      </c>
      <c r="AMR1403" s="28"/>
      <c r="AMS1403" s="29"/>
      <c r="AMT1403" s="28"/>
      <c r="AMU1403" s="29"/>
      <c r="AMV1403" s="79">
        <f>AMQ1403+AMS1403+AMU1403</f>
        <v>25.423728813559322</v>
      </c>
      <c r="AWF1403" s="80"/>
      <c r="AWG1403" s="28" t="s">
        <v>653</v>
      </c>
      <c r="AWH1403" s="194" t="s">
        <v>654</v>
      </c>
      <c r="AWI1403" s="28" t="s">
        <v>37</v>
      </c>
      <c r="AWJ1403" s="28"/>
      <c r="AWK1403" s="29">
        <f>AWK1399</f>
        <v>2</v>
      </c>
      <c r="AWL1403" s="29">
        <f>15/1.18</f>
        <v>12.711864406779661</v>
      </c>
      <c r="AWM1403" s="29">
        <f>AWK1403*AWL1403</f>
        <v>25.423728813559322</v>
      </c>
      <c r="AWN1403" s="28"/>
      <c r="AWO1403" s="29"/>
      <c r="AWP1403" s="28"/>
      <c r="AWQ1403" s="29"/>
      <c r="AWR1403" s="79">
        <f>AWM1403+AWO1403+AWQ1403</f>
        <v>25.423728813559322</v>
      </c>
      <c r="BGB1403" s="80"/>
      <c r="BGC1403" s="28" t="s">
        <v>653</v>
      </c>
      <c r="BGD1403" s="194" t="s">
        <v>654</v>
      </c>
      <c r="BGE1403" s="28" t="s">
        <v>37</v>
      </c>
      <c r="BGF1403" s="28"/>
      <c r="BGG1403" s="29">
        <f>BGG1399</f>
        <v>2</v>
      </c>
      <c r="BGH1403" s="29">
        <f>15/1.18</f>
        <v>12.711864406779661</v>
      </c>
      <c r="BGI1403" s="29">
        <f>BGG1403*BGH1403</f>
        <v>25.423728813559322</v>
      </c>
      <c r="BGJ1403" s="28"/>
      <c r="BGK1403" s="29"/>
      <c r="BGL1403" s="28"/>
      <c r="BGM1403" s="29"/>
      <c r="BGN1403" s="79">
        <f>BGI1403+BGK1403+BGM1403</f>
        <v>25.423728813559322</v>
      </c>
      <c r="BPX1403" s="80"/>
      <c r="BPY1403" s="28" t="s">
        <v>653</v>
      </c>
      <c r="BPZ1403" s="194" t="s">
        <v>654</v>
      </c>
      <c r="BQA1403" s="28" t="s">
        <v>37</v>
      </c>
      <c r="BQB1403" s="28"/>
      <c r="BQC1403" s="29">
        <f>BQC1399</f>
        <v>2</v>
      </c>
      <c r="BQD1403" s="29">
        <f>15/1.18</f>
        <v>12.711864406779661</v>
      </c>
      <c r="BQE1403" s="29">
        <f>BQC1403*BQD1403</f>
        <v>25.423728813559322</v>
      </c>
      <c r="BQF1403" s="28"/>
      <c r="BQG1403" s="29"/>
      <c r="BQH1403" s="28"/>
      <c r="BQI1403" s="29"/>
      <c r="BQJ1403" s="79">
        <f>BQE1403+BQG1403+BQI1403</f>
        <v>25.423728813559322</v>
      </c>
      <c r="BZT1403" s="80"/>
      <c r="BZU1403" s="28" t="s">
        <v>653</v>
      </c>
      <c r="BZV1403" s="194" t="s">
        <v>654</v>
      </c>
      <c r="BZW1403" s="28" t="s">
        <v>37</v>
      </c>
      <c r="BZX1403" s="28"/>
      <c r="BZY1403" s="29">
        <f>BZY1399</f>
        <v>2</v>
      </c>
      <c r="BZZ1403" s="29">
        <f>15/1.18</f>
        <v>12.711864406779661</v>
      </c>
      <c r="CAA1403" s="29">
        <f>BZY1403*BZZ1403</f>
        <v>25.423728813559322</v>
      </c>
      <c r="CAB1403" s="28"/>
      <c r="CAC1403" s="29"/>
      <c r="CAD1403" s="28"/>
      <c r="CAE1403" s="29"/>
      <c r="CAF1403" s="79">
        <f>CAA1403+CAC1403+CAE1403</f>
        <v>25.423728813559322</v>
      </c>
      <c r="CJP1403" s="80"/>
      <c r="CJQ1403" s="28" t="s">
        <v>653</v>
      </c>
      <c r="CJR1403" s="194" t="s">
        <v>654</v>
      </c>
      <c r="CJS1403" s="28" t="s">
        <v>37</v>
      </c>
      <c r="CJT1403" s="28"/>
      <c r="CJU1403" s="29">
        <f>CJU1399</f>
        <v>2</v>
      </c>
      <c r="CJV1403" s="29">
        <f>15/1.18</f>
        <v>12.711864406779661</v>
      </c>
      <c r="CJW1403" s="29">
        <f>CJU1403*CJV1403</f>
        <v>25.423728813559322</v>
      </c>
      <c r="CJX1403" s="28"/>
      <c r="CJY1403" s="29"/>
      <c r="CJZ1403" s="28"/>
      <c r="CKA1403" s="29"/>
      <c r="CKB1403" s="79">
        <f>CJW1403+CJY1403+CKA1403</f>
        <v>25.423728813559322</v>
      </c>
      <c r="CTL1403" s="80"/>
      <c r="CTM1403" s="28" t="s">
        <v>653</v>
      </c>
      <c r="CTN1403" s="194" t="s">
        <v>654</v>
      </c>
      <c r="CTO1403" s="28" t="s">
        <v>37</v>
      </c>
      <c r="CTP1403" s="28"/>
      <c r="CTQ1403" s="29">
        <f>CTQ1399</f>
        <v>2</v>
      </c>
      <c r="CTR1403" s="29">
        <f>15/1.18</f>
        <v>12.711864406779661</v>
      </c>
      <c r="CTS1403" s="29">
        <f>CTQ1403*CTR1403</f>
        <v>25.423728813559322</v>
      </c>
      <c r="CTT1403" s="28"/>
      <c r="CTU1403" s="29"/>
      <c r="CTV1403" s="28"/>
      <c r="CTW1403" s="29"/>
      <c r="CTX1403" s="79">
        <f>CTS1403+CTU1403+CTW1403</f>
        <v>25.423728813559322</v>
      </c>
      <c r="DDH1403" s="80"/>
      <c r="DDI1403" s="28" t="s">
        <v>653</v>
      </c>
      <c r="DDJ1403" s="194" t="s">
        <v>654</v>
      </c>
      <c r="DDK1403" s="28" t="s">
        <v>37</v>
      </c>
      <c r="DDL1403" s="28"/>
      <c r="DDM1403" s="29">
        <f>DDM1399</f>
        <v>2</v>
      </c>
      <c r="DDN1403" s="29">
        <f>15/1.18</f>
        <v>12.711864406779661</v>
      </c>
      <c r="DDO1403" s="29">
        <f>DDM1403*DDN1403</f>
        <v>25.423728813559322</v>
      </c>
      <c r="DDP1403" s="28"/>
      <c r="DDQ1403" s="29"/>
      <c r="DDR1403" s="28"/>
      <c r="DDS1403" s="29"/>
      <c r="DDT1403" s="79">
        <f>DDO1403+DDQ1403+DDS1403</f>
        <v>25.423728813559322</v>
      </c>
      <c r="DND1403" s="80"/>
      <c r="DNE1403" s="28" t="s">
        <v>653</v>
      </c>
      <c r="DNF1403" s="194" t="s">
        <v>654</v>
      </c>
      <c r="DNG1403" s="28" t="s">
        <v>37</v>
      </c>
      <c r="DNH1403" s="28"/>
      <c r="DNI1403" s="29">
        <f>DNI1399</f>
        <v>2</v>
      </c>
      <c r="DNJ1403" s="29">
        <f>15/1.18</f>
        <v>12.711864406779661</v>
      </c>
      <c r="DNK1403" s="29">
        <f>DNI1403*DNJ1403</f>
        <v>25.423728813559322</v>
      </c>
      <c r="DNL1403" s="28"/>
      <c r="DNM1403" s="29"/>
      <c r="DNN1403" s="28"/>
      <c r="DNO1403" s="29"/>
      <c r="DNP1403" s="79">
        <f>DNK1403+DNM1403+DNO1403</f>
        <v>25.423728813559322</v>
      </c>
      <c r="DWZ1403" s="80"/>
      <c r="DXA1403" s="28" t="s">
        <v>653</v>
      </c>
      <c r="DXB1403" s="194" t="s">
        <v>654</v>
      </c>
      <c r="DXC1403" s="28" t="s">
        <v>37</v>
      </c>
      <c r="DXD1403" s="28"/>
      <c r="DXE1403" s="29">
        <f>DXE1399</f>
        <v>2</v>
      </c>
      <c r="DXF1403" s="29">
        <f>15/1.18</f>
        <v>12.711864406779661</v>
      </c>
      <c r="DXG1403" s="29">
        <f>DXE1403*DXF1403</f>
        <v>25.423728813559322</v>
      </c>
      <c r="DXH1403" s="28"/>
      <c r="DXI1403" s="29"/>
      <c r="DXJ1403" s="28"/>
      <c r="DXK1403" s="29"/>
      <c r="DXL1403" s="79">
        <f>DXG1403+DXI1403+DXK1403</f>
        <v>25.423728813559322</v>
      </c>
      <c r="EGV1403" s="80"/>
      <c r="EGW1403" s="28" t="s">
        <v>653</v>
      </c>
      <c r="EGX1403" s="194" t="s">
        <v>654</v>
      </c>
      <c r="EGY1403" s="28" t="s">
        <v>37</v>
      </c>
      <c r="EGZ1403" s="28"/>
      <c r="EHA1403" s="29">
        <f>EHA1399</f>
        <v>2</v>
      </c>
      <c r="EHB1403" s="29">
        <f>15/1.18</f>
        <v>12.711864406779661</v>
      </c>
      <c r="EHC1403" s="29">
        <f>EHA1403*EHB1403</f>
        <v>25.423728813559322</v>
      </c>
      <c r="EHD1403" s="28"/>
      <c r="EHE1403" s="29"/>
      <c r="EHF1403" s="28"/>
      <c r="EHG1403" s="29"/>
      <c r="EHH1403" s="79">
        <f>EHC1403+EHE1403+EHG1403</f>
        <v>25.423728813559322</v>
      </c>
      <c r="EQR1403" s="80"/>
      <c r="EQS1403" s="28" t="s">
        <v>653</v>
      </c>
      <c r="EQT1403" s="194" t="s">
        <v>654</v>
      </c>
      <c r="EQU1403" s="28" t="s">
        <v>37</v>
      </c>
      <c r="EQV1403" s="28"/>
      <c r="EQW1403" s="29">
        <f>EQW1399</f>
        <v>2</v>
      </c>
      <c r="EQX1403" s="29">
        <f>15/1.18</f>
        <v>12.711864406779661</v>
      </c>
      <c r="EQY1403" s="29">
        <f>EQW1403*EQX1403</f>
        <v>25.423728813559322</v>
      </c>
      <c r="EQZ1403" s="28"/>
      <c r="ERA1403" s="29"/>
      <c r="ERB1403" s="28"/>
      <c r="ERC1403" s="29"/>
      <c r="ERD1403" s="79">
        <f>EQY1403+ERA1403+ERC1403</f>
        <v>25.423728813559322</v>
      </c>
      <c r="FAN1403" s="80"/>
      <c r="FAO1403" s="28" t="s">
        <v>653</v>
      </c>
      <c r="FAP1403" s="194" t="s">
        <v>654</v>
      </c>
      <c r="FAQ1403" s="28" t="s">
        <v>37</v>
      </c>
      <c r="FAR1403" s="28"/>
      <c r="FAS1403" s="29">
        <f>FAS1399</f>
        <v>2</v>
      </c>
      <c r="FAT1403" s="29">
        <f>15/1.18</f>
        <v>12.711864406779661</v>
      </c>
      <c r="FAU1403" s="29">
        <f>FAS1403*FAT1403</f>
        <v>25.423728813559322</v>
      </c>
      <c r="FAV1403" s="28"/>
      <c r="FAW1403" s="29"/>
      <c r="FAX1403" s="28"/>
      <c r="FAY1403" s="29"/>
      <c r="FAZ1403" s="79">
        <f>FAU1403+FAW1403+FAY1403</f>
        <v>25.423728813559322</v>
      </c>
      <c r="FKJ1403" s="80"/>
      <c r="FKK1403" s="28" t="s">
        <v>653</v>
      </c>
      <c r="FKL1403" s="194" t="s">
        <v>654</v>
      </c>
      <c r="FKM1403" s="28" t="s">
        <v>37</v>
      </c>
      <c r="FKN1403" s="28"/>
      <c r="FKO1403" s="29">
        <f>FKO1399</f>
        <v>2</v>
      </c>
      <c r="FKP1403" s="29">
        <f>15/1.18</f>
        <v>12.711864406779661</v>
      </c>
      <c r="FKQ1403" s="29">
        <f>FKO1403*FKP1403</f>
        <v>25.423728813559322</v>
      </c>
      <c r="FKR1403" s="28"/>
      <c r="FKS1403" s="29"/>
      <c r="FKT1403" s="28"/>
      <c r="FKU1403" s="29"/>
      <c r="FKV1403" s="79">
        <f>FKQ1403+FKS1403+FKU1403</f>
        <v>25.423728813559322</v>
      </c>
      <c r="FUF1403" s="80"/>
      <c r="FUG1403" s="28" t="s">
        <v>653</v>
      </c>
      <c r="FUH1403" s="194" t="s">
        <v>654</v>
      </c>
      <c r="FUI1403" s="28" t="s">
        <v>37</v>
      </c>
      <c r="FUJ1403" s="28"/>
      <c r="FUK1403" s="29">
        <f>FUK1399</f>
        <v>2</v>
      </c>
      <c r="FUL1403" s="29">
        <f>15/1.18</f>
        <v>12.711864406779661</v>
      </c>
      <c r="FUM1403" s="29">
        <f>FUK1403*FUL1403</f>
        <v>25.423728813559322</v>
      </c>
      <c r="FUN1403" s="28"/>
      <c r="FUO1403" s="29"/>
      <c r="FUP1403" s="28"/>
      <c r="FUQ1403" s="29"/>
      <c r="FUR1403" s="79">
        <f>FUM1403+FUO1403+FUQ1403</f>
        <v>25.423728813559322</v>
      </c>
      <c r="GEB1403" s="80"/>
      <c r="GEC1403" s="28" t="s">
        <v>653</v>
      </c>
      <c r="GED1403" s="194" t="s">
        <v>654</v>
      </c>
      <c r="GEE1403" s="28" t="s">
        <v>37</v>
      </c>
      <c r="GEF1403" s="28"/>
      <c r="GEG1403" s="29">
        <f>GEG1399</f>
        <v>2</v>
      </c>
      <c r="GEH1403" s="29">
        <f>15/1.18</f>
        <v>12.711864406779661</v>
      </c>
      <c r="GEI1403" s="29">
        <f>GEG1403*GEH1403</f>
        <v>25.423728813559322</v>
      </c>
      <c r="GEJ1403" s="28"/>
      <c r="GEK1403" s="29"/>
      <c r="GEL1403" s="28"/>
      <c r="GEM1403" s="29"/>
      <c r="GEN1403" s="79">
        <f>GEI1403+GEK1403+GEM1403</f>
        <v>25.423728813559322</v>
      </c>
      <c r="GNX1403" s="80"/>
      <c r="GNY1403" s="28" t="s">
        <v>653</v>
      </c>
      <c r="GNZ1403" s="194" t="s">
        <v>654</v>
      </c>
      <c r="GOA1403" s="28" t="s">
        <v>37</v>
      </c>
      <c r="GOB1403" s="28"/>
      <c r="GOC1403" s="29">
        <f>GOC1399</f>
        <v>2</v>
      </c>
      <c r="GOD1403" s="29">
        <f>15/1.18</f>
        <v>12.711864406779661</v>
      </c>
      <c r="GOE1403" s="29">
        <f>GOC1403*GOD1403</f>
        <v>25.423728813559322</v>
      </c>
      <c r="GOF1403" s="28"/>
      <c r="GOG1403" s="29"/>
      <c r="GOH1403" s="28"/>
      <c r="GOI1403" s="29"/>
      <c r="GOJ1403" s="79">
        <f>GOE1403+GOG1403+GOI1403</f>
        <v>25.423728813559322</v>
      </c>
      <c r="GXT1403" s="80"/>
      <c r="GXU1403" s="28" t="s">
        <v>653</v>
      </c>
      <c r="GXV1403" s="194" t="s">
        <v>654</v>
      </c>
      <c r="GXW1403" s="28" t="s">
        <v>37</v>
      </c>
      <c r="GXX1403" s="28"/>
      <c r="GXY1403" s="29">
        <f>GXY1399</f>
        <v>2</v>
      </c>
      <c r="GXZ1403" s="29">
        <f>15/1.18</f>
        <v>12.711864406779661</v>
      </c>
      <c r="GYA1403" s="29">
        <f>GXY1403*GXZ1403</f>
        <v>25.423728813559322</v>
      </c>
      <c r="GYB1403" s="28"/>
      <c r="GYC1403" s="29"/>
      <c r="GYD1403" s="28"/>
      <c r="GYE1403" s="29"/>
      <c r="GYF1403" s="79">
        <f>GYA1403+GYC1403+GYE1403</f>
        <v>25.423728813559322</v>
      </c>
      <c r="HHP1403" s="80"/>
      <c r="HHQ1403" s="28" t="s">
        <v>653</v>
      </c>
      <c r="HHR1403" s="194" t="s">
        <v>654</v>
      </c>
      <c r="HHS1403" s="28" t="s">
        <v>37</v>
      </c>
      <c r="HHT1403" s="28"/>
      <c r="HHU1403" s="29">
        <f>HHU1399</f>
        <v>2</v>
      </c>
      <c r="HHV1403" s="29">
        <f>15/1.18</f>
        <v>12.711864406779661</v>
      </c>
      <c r="HHW1403" s="29">
        <f>HHU1403*HHV1403</f>
        <v>25.423728813559322</v>
      </c>
      <c r="HHX1403" s="28"/>
      <c r="HHY1403" s="29"/>
      <c r="HHZ1403" s="28"/>
      <c r="HIA1403" s="29"/>
      <c r="HIB1403" s="79">
        <f>HHW1403+HHY1403+HIA1403</f>
        <v>25.423728813559322</v>
      </c>
      <c r="HRL1403" s="80"/>
      <c r="HRM1403" s="28" t="s">
        <v>653</v>
      </c>
      <c r="HRN1403" s="194" t="s">
        <v>654</v>
      </c>
      <c r="HRO1403" s="28" t="s">
        <v>37</v>
      </c>
      <c r="HRP1403" s="28"/>
      <c r="HRQ1403" s="29">
        <f>HRQ1399</f>
        <v>2</v>
      </c>
      <c r="HRR1403" s="29">
        <f>15/1.18</f>
        <v>12.711864406779661</v>
      </c>
      <c r="HRS1403" s="29">
        <f>HRQ1403*HRR1403</f>
        <v>25.423728813559322</v>
      </c>
      <c r="HRT1403" s="28"/>
      <c r="HRU1403" s="29"/>
      <c r="HRV1403" s="28"/>
      <c r="HRW1403" s="29"/>
      <c r="HRX1403" s="79">
        <f>HRS1403+HRU1403+HRW1403</f>
        <v>25.423728813559322</v>
      </c>
      <c r="IBH1403" s="80"/>
      <c r="IBI1403" s="28" t="s">
        <v>653</v>
      </c>
      <c r="IBJ1403" s="194" t="s">
        <v>654</v>
      </c>
      <c r="IBK1403" s="28" t="s">
        <v>37</v>
      </c>
      <c r="IBL1403" s="28"/>
      <c r="IBM1403" s="29">
        <f>IBM1399</f>
        <v>2</v>
      </c>
      <c r="IBN1403" s="29">
        <f>15/1.18</f>
        <v>12.711864406779661</v>
      </c>
      <c r="IBO1403" s="29">
        <f>IBM1403*IBN1403</f>
        <v>25.423728813559322</v>
      </c>
      <c r="IBP1403" s="28"/>
      <c r="IBQ1403" s="29"/>
      <c r="IBR1403" s="28"/>
      <c r="IBS1403" s="29"/>
      <c r="IBT1403" s="79">
        <f>IBO1403+IBQ1403+IBS1403</f>
        <v>25.423728813559322</v>
      </c>
      <c r="ILD1403" s="80"/>
      <c r="ILE1403" s="28" t="s">
        <v>653</v>
      </c>
      <c r="ILF1403" s="194" t="s">
        <v>654</v>
      </c>
      <c r="ILG1403" s="28" t="s">
        <v>37</v>
      </c>
      <c r="ILH1403" s="28"/>
      <c r="ILI1403" s="29">
        <f>ILI1399</f>
        <v>2</v>
      </c>
      <c r="ILJ1403" s="29">
        <f>15/1.18</f>
        <v>12.711864406779661</v>
      </c>
      <c r="ILK1403" s="29">
        <f>ILI1403*ILJ1403</f>
        <v>25.423728813559322</v>
      </c>
      <c r="ILL1403" s="28"/>
      <c r="ILM1403" s="29"/>
      <c r="ILN1403" s="28"/>
      <c r="ILO1403" s="29"/>
      <c r="ILP1403" s="79">
        <f>ILK1403+ILM1403+ILO1403</f>
        <v>25.423728813559322</v>
      </c>
      <c r="IUZ1403" s="80"/>
      <c r="IVA1403" s="28" t="s">
        <v>653</v>
      </c>
      <c r="IVB1403" s="194" t="s">
        <v>654</v>
      </c>
      <c r="IVC1403" s="28" t="s">
        <v>37</v>
      </c>
      <c r="IVD1403" s="28"/>
      <c r="IVE1403" s="29">
        <f>IVE1399</f>
        <v>2</v>
      </c>
      <c r="IVF1403" s="29">
        <f>15/1.18</f>
        <v>12.711864406779661</v>
      </c>
      <c r="IVG1403" s="29">
        <f>IVE1403*IVF1403</f>
        <v>25.423728813559322</v>
      </c>
      <c r="IVH1403" s="28"/>
      <c r="IVI1403" s="29"/>
      <c r="IVJ1403" s="28"/>
      <c r="IVK1403" s="29"/>
      <c r="IVL1403" s="79">
        <f>IVG1403+IVI1403+IVK1403</f>
        <v>25.423728813559322</v>
      </c>
      <c r="JEV1403" s="80"/>
      <c r="JEW1403" s="28" t="s">
        <v>653</v>
      </c>
      <c r="JEX1403" s="194" t="s">
        <v>654</v>
      </c>
      <c r="JEY1403" s="28" t="s">
        <v>37</v>
      </c>
      <c r="JEZ1403" s="28"/>
      <c r="JFA1403" s="29">
        <f>JFA1399</f>
        <v>2</v>
      </c>
      <c r="JFB1403" s="29">
        <f>15/1.18</f>
        <v>12.711864406779661</v>
      </c>
      <c r="JFC1403" s="29">
        <f>JFA1403*JFB1403</f>
        <v>25.423728813559322</v>
      </c>
      <c r="JFD1403" s="28"/>
      <c r="JFE1403" s="29"/>
      <c r="JFF1403" s="28"/>
      <c r="JFG1403" s="29"/>
      <c r="JFH1403" s="79">
        <f>JFC1403+JFE1403+JFG1403</f>
        <v>25.423728813559322</v>
      </c>
      <c r="JOR1403" s="80"/>
      <c r="JOS1403" s="28" t="s">
        <v>653</v>
      </c>
      <c r="JOT1403" s="194" t="s">
        <v>654</v>
      </c>
      <c r="JOU1403" s="28" t="s">
        <v>37</v>
      </c>
      <c r="JOV1403" s="28"/>
      <c r="JOW1403" s="29">
        <f>JOW1399</f>
        <v>2</v>
      </c>
      <c r="JOX1403" s="29">
        <f>15/1.18</f>
        <v>12.711864406779661</v>
      </c>
      <c r="JOY1403" s="29">
        <f>JOW1403*JOX1403</f>
        <v>25.423728813559322</v>
      </c>
      <c r="JOZ1403" s="28"/>
      <c r="JPA1403" s="29"/>
      <c r="JPB1403" s="28"/>
      <c r="JPC1403" s="29"/>
      <c r="JPD1403" s="79">
        <f>JOY1403+JPA1403+JPC1403</f>
        <v>25.423728813559322</v>
      </c>
      <c r="JYN1403" s="80"/>
      <c r="JYO1403" s="28" t="s">
        <v>653</v>
      </c>
      <c r="JYP1403" s="194" t="s">
        <v>654</v>
      </c>
      <c r="JYQ1403" s="28" t="s">
        <v>37</v>
      </c>
      <c r="JYR1403" s="28"/>
      <c r="JYS1403" s="29">
        <f>JYS1399</f>
        <v>2</v>
      </c>
      <c r="JYT1403" s="29">
        <f>15/1.18</f>
        <v>12.711864406779661</v>
      </c>
      <c r="JYU1403" s="29">
        <f>JYS1403*JYT1403</f>
        <v>25.423728813559322</v>
      </c>
      <c r="JYV1403" s="28"/>
      <c r="JYW1403" s="29"/>
      <c r="JYX1403" s="28"/>
      <c r="JYY1403" s="29"/>
      <c r="JYZ1403" s="79">
        <f>JYU1403+JYW1403+JYY1403</f>
        <v>25.423728813559322</v>
      </c>
      <c r="KIJ1403" s="80"/>
      <c r="KIK1403" s="28" t="s">
        <v>653</v>
      </c>
      <c r="KIL1403" s="194" t="s">
        <v>654</v>
      </c>
      <c r="KIM1403" s="28" t="s">
        <v>37</v>
      </c>
      <c r="KIN1403" s="28"/>
      <c r="KIO1403" s="29">
        <f>KIO1399</f>
        <v>2</v>
      </c>
      <c r="KIP1403" s="29">
        <f>15/1.18</f>
        <v>12.711864406779661</v>
      </c>
      <c r="KIQ1403" s="29">
        <f>KIO1403*KIP1403</f>
        <v>25.423728813559322</v>
      </c>
      <c r="KIR1403" s="28"/>
      <c r="KIS1403" s="29"/>
      <c r="KIT1403" s="28"/>
      <c r="KIU1403" s="29"/>
      <c r="KIV1403" s="79">
        <f>KIQ1403+KIS1403+KIU1403</f>
        <v>25.423728813559322</v>
      </c>
      <c r="KSF1403" s="80"/>
      <c r="KSG1403" s="28" t="s">
        <v>653</v>
      </c>
      <c r="KSH1403" s="194" t="s">
        <v>654</v>
      </c>
      <c r="KSI1403" s="28" t="s">
        <v>37</v>
      </c>
      <c r="KSJ1403" s="28"/>
      <c r="KSK1403" s="29">
        <f>KSK1399</f>
        <v>2</v>
      </c>
      <c r="KSL1403" s="29">
        <f>15/1.18</f>
        <v>12.711864406779661</v>
      </c>
      <c r="KSM1403" s="29">
        <f>KSK1403*KSL1403</f>
        <v>25.423728813559322</v>
      </c>
      <c r="KSN1403" s="28"/>
      <c r="KSO1403" s="29"/>
      <c r="KSP1403" s="28"/>
      <c r="KSQ1403" s="29"/>
      <c r="KSR1403" s="79">
        <f>KSM1403+KSO1403+KSQ1403</f>
        <v>25.423728813559322</v>
      </c>
      <c r="LCB1403" s="80"/>
      <c r="LCC1403" s="28" t="s">
        <v>653</v>
      </c>
      <c r="LCD1403" s="194" t="s">
        <v>654</v>
      </c>
      <c r="LCE1403" s="28" t="s">
        <v>37</v>
      </c>
      <c r="LCF1403" s="28"/>
      <c r="LCG1403" s="29">
        <f>LCG1399</f>
        <v>2</v>
      </c>
      <c r="LCH1403" s="29">
        <f>15/1.18</f>
        <v>12.711864406779661</v>
      </c>
      <c r="LCI1403" s="29">
        <f>LCG1403*LCH1403</f>
        <v>25.423728813559322</v>
      </c>
      <c r="LCJ1403" s="28"/>
      <c r="LCK1403" s="29"/>
      <c r="LCL1403" s="28"/>
      <c r="LCM1403" s="29"/>
      <c r="LCN1403" s="79">
        <f>LCI1403+LCK1403+LCM1403</f>
        <v>25.423728813559322</v>
      </c>
      <c r="LLX1403" s="80"/>
      <c r="LLY1403" s="28" t="s">
        <v>653</v>
      </c>
      <c r="LLZ1403" s="194" t="s">
        <v>654</v>
      </c>
      <c r="LMA1403" s="28" t="s">
        <v>37</v>
      </c>
      <c r="LMB1403" s="28"/>
      <c r="LMC1403" s="29">
        <f>LMC1399</f>
        <v>2</v>
      </c>
      <c r="LMD1403" s="29">
        <f>15/1.18</f>
        <v>12.711864406779661</v>
      </c>
      <c r="LME1403" s="29">
        <f>LMC1403*LMD1403</f>
        <v>25.423728813559322</v>
      </c>
      <c r="LMF1403" s="28"/>
      <c r="LMG1403" s="29"/>
      <c r="LMH1403" s="28"/>
      <c r="LMI1403" s="29"/>
      <c r="LMJ1403" s="79">
        <f>LME1403+LMG1403+LMI1403</f>
        <v>25.423728813559322</v>
      </c>
      <c r="LVT1403" s="80"/>
      <c r="LVU1403" s="28" t="s">
        <v>653</v>
      </c>
      <c r="LVV1403" s="194" t="s">
        <v>654</v>
      </c>
      <c r="LVW1403" s="28" t="s">
        <v>37</v>
      </c>
      <c r="LVX1403" s="28"/>
      <c r="LVY1403" s="29">
        <f>LVY1399</f>
        <v>2</v>
      </c>
      <c r="LVZ1403" s="29">
        <f>15/1.18</f>
        <v>12.711864406779661</v>
      </c>
      <c r="LWA1403" s="29">
        <f>LVY1403*LVZ1403</f>
        <v>25.423728813559322</v>
      </c>
      <c r="LWB1403" s="28"/>
      <c r="LWC1403" s="29"/>
      <c r="LWD1403" s="28"/>
      <c r="LWE1403" s="29"/>
      <c r="LWF1403" s="79">
        <f>LWA1403+LWC1403+LWE1403</f>
        <v>25.423728813559322</v>
      </c>
      <c r="MFP1403" s="80"/>
      <c r="MFQ1403" s="28" t="s">
        <v>653</v>
      </c>
      <c r="MFR1403" s="194" t="s">
        <v>654</v>
      </c>
      <c r="MFS1403" s="28" t="s">
        <v>37</v>
      </c>
      <c r="MFT1403" s="28"/>
      <c r="MFU1403" s="29">
        <f>MFU1399</f>
        <v>2</v>
      </c>
      <c r="MFV1403" s="29">
        <f>15/1.18</f>
        <v>12.711864406779661</v>
      </c>
      <c r="MFW1403" s="29">
        <f>MFU1403*MFV1403</f>
        <v>25.423728813559322</v>
      </c>
      <c r="MFX1403" s="28"/>
      <c r="MFY1403" s="29"/>
      <c r="MFZ1403" s="28"/>
      <c r="MGA1403" s="29"/>
      <c r="MGB1403" s="79">
        <f>MFW1403+MFY1403+MGA1403</f>
        <v>25.423728813559322</v>
      </c>
      <c r="MPL1403" s="80"/>
      <c r="MPM1403" s="28" t="s">
        <v>653</v>
      </c>
      <c r="MPN1403" s="194" t="s">
        <v>654</v>
      </c>
      <c r="MPO1403" s="28" t="s">
        <v>37</v>
      </c>
      <c r="MPP1403" s="28"/>
      <c r="MPQ1403" s="29">
        <f>MPQ1399</f>
        <v>2</v>
      </c>
      <c r="MPR1403" s="29">
        <f>15/1.18</f>
        <v>12.711864406779661</v>
      </c>
      <c r="MPS1403" s="29">
        <f>MPQ1403*MPR1403</f>
        <v>25.423728813559322</v>
      </c>
      <c r="MPT1403" s="28"/>
      <c r="MPU1403" s="29"/>
      <c r="MPV1403" s="28"/>
      <c r="MPW1403" s="29"/>
      <c r="MPX1403" s="79">
        <f>MPS1403+MPU1403+MPW1403</f>
        <v>25.423728813559322</v>
      </c>
      <c r="MZH1403" s="80"/>
      <c r="MZI1403" s="28" t="s">
        <v>653</v>
      </c>
      <c r="MZJ1403" s="194" t="s">
        <v>654</v>
      </c>
      <c r="MZK1403" s="28" t="s">
        <v>37</v>
      </c>
      <c r="MZL1403" s="28"/>
      <c r="MZM1403" s="29">
        <f>MZM1399</f>
        <v>2</v>
      </c>
      <c r="MZN1403" s="29">
        <f>15/1.18</f>
        <v>12.711864406779661</v>
      </c>
      <c r="MZO1403" s="29">
        <f>MZM1403*MZN1403</f>
        <v>25.423728813559322</v>
      </c>
      <c r="MZP1403" s="28"/>
      <c r="MZQ1403" s="29"/>
      <c r="MZR1403" s="28"/>
      <c r="MZS1403" s="29"/>
      <c r="MZT1403" s="79">
        <f>MZO1403+MZQ1403+MZS1403</f>
        <v>25.423728813559322</v>
      </c>
      <c r="NJD1403" s="80"/>
      <c r="NJE1403" s="28" t="s">
        <v>653</v>
      </c>
      <c r="NJF1403" s="194" t="s">
        <v>654</v>
      </c>
      <c r="NJG1403" s="28" t="s">
        <v>37</v>
      </c>
      <c r="NJH1403" s="28"/>
      <c r="NJI1403" s="29">
        <f>NJI1399</f>
        <v>2</v>
      </c>
      <c r="NJJ1403" s="29">
        <f>15/1.18</f>
        <v>12.711864406779661</v>
      </c>
      <c r="NJK1403" s="29">
        <f>NJI1403*NJJ1403</f>
        <v>25.423728813559322</v>
      </c>
      <c r="NJL1403" s="28"/>
      <c r="NJM1403" s="29"/>
      <c r="NJN1403" s="28"/>
      <c r="NJO1403" s="29"/>
      <c r="NJP1403" s="79">
        <f>NJK1403+NJM1403+NJO1403</f>
        <v>25.423728813559322</v>
      </c>
      <c r="NSZ1403" s="80"/>
      <c r="NTA1403" s="28" t="s">
        <v>653</v>
      </c>
      <c r="NTB1403" s="194" t="s">
        <v>654</v>
      </c>
      <c r="NTC1403" s="28" t="s">
        <v>37</v>
      </c>
      <c r="NTD1403" s="28"/>
      <c r="NTE1403" s="29">
        <f>NTE1399</f>
        <v>2</v>
      </c>
      <c r="NTF1403" s="29">
        <f>15/1.18</f>
        <v>12.711864406779661</v>
      </c>
      <c r="NTG1403" s="29">
        <f>NTE1403*NTF1403</f>
        <v>25.423728813559322</v>
      </c>
      <c r="NTH1403" s="28"/>
      <c r="NTI1403" s="29"/>
      <c r="NTJ1403" s="28"/>
      <c r="NTK1403" s="29"/>
      <c r="NTL1403" s="79">
        <f>NTG1403+NTI1403+NTK1403</f>
        <v>25.423728813559322</v>
      </c>
      <c r="OCV1403" s="80"/>
      <c r="OCW1403" s="28" t="s">
        <v>653</v>
      </c>
      <c r="OCX1403" s="194" t="s">
        <v>654</v>
      </c>
      <c r="OCY1403" s="28" t="s">
        <v>37</v>
      </c>
      <c r="OCZ1403" s="28"/>
      <c r="ODA1403" s="29">
        <f>ODA1399</f>
        <v>2</v>
      </c>
      <c r="ODB1403" s="29">
        <f>15/1.18</f>
        <v>12.711864406779661</v>
      </c>
      <c r="ODC1403" s="29">
        <f>ODA1403*ODB1403</f>
        <v>25.423728813559322</v>
      </c>
      <c r="ODD1403" s="28"/>
      <c r="ODE1403" s="29"/>
      <c r="ODF1403" s="28"/>
      <c r="ODG1403" s="29"/>
      <c r="ODH1403" s="79">
        <f>ODC1403+ODE1403+ODG1403</f>
        <v>25.423728813559322</v>
      </c>
      <c r="OMR1403" s="80"/>
      <c r="OMS1403" s="28" t="s">
        <v>653</v>
      </c>
      <c r="OMT1403" s="194" t="s">
        <v>654</v>
      </c>
      <c r="OMU1403" s="28" t="s">
        <v>37</v>
      </c>
      <c r="OMV1403" s="28"/>
      <c r="OMW1403" s="29">
        <f>OMW1399</f>
        <v>2</v>
      </c>
      <c r="OMX1403" s="29">
        <f>15/1.18</f>
        <v>12.711864406779661</v>
      </c>
      <c r="OMY1403" s="29">
        <f>OMW1403*OMX1403</f>
        <v>25.423728813559322</v>
      </c>
      <c r="OMZ1403" s="28"/>
      <c r="ONA1403" s="29"/>
      <c r="ONB1403" s="28"/>
      <c r="ONC1403" s="29"/>
      <c r="OND1403" s="79">
        <f>OMY1403+ONA1403+ONC1403</f>
        <v>25.423728813559322</v>
      </c>
      <c r="OWN1403" s="80"/>
      <c r="OWO1403" s="28" t="s">
        <v>653</v>
      </c>
      <c r="OWP1403" s="194" t="s">
        <v>654</v>
      </c>
      <c r="OWQ1403" s="28" t="s">
        <v>37</v>
      </c>
      <c r="OWR1403" s="28"/>
      <c r="OWS1403" s="29">
        <f>OWS1399</f>
        <v>2</v>
      </c>
      <c r="OWT1403" s="29">
        <f>15/1.18</f>
        <v>12.711864406779661</v>
      </c>
      <c r="OWU1403" s="29">
        <f>OWS1403*OWT1403</f>
        <v>25.423728813559322</v>
      </c>
      <c r="OWV1403" s="28"/>
      <c r="OWW1403" s="29"/>
      <c r="OWX1403" s="28"/>
      <c r="OWY1403" s="29"/>
      <c r="OWZ1403" s="79">
        <f>OWU1403+OWW1403+OWY1403</f>
        <v>25.423728813559322</v>
      </c>
      <c r="PGJ1403" s="80"/>
      <c r="PGK1403" s="28" t="s">
        <v>653</v>
      </c>
      <c r="PGL1403" s="194" t="s">
        <v>654</v>
      </c>
      <c r="PGM1403" s="28" t="s">
        <v>37</v>
      </c>
      <c r="PGN1403" s="28"/>
      <c r="PGO1403" s="29">
        <f>PGO1399</f>
        <v>2</v>
      </c>
      <c r="PGP1403" s="29">
        <f>15/1.18</f>
        <v>12.711864406779661</v>
      </c>
      <c r="PGQ1403" s="29">
        <f>PGO1403*PGP1403</f>
        <v>25.423728813559322</v>
      </c>
      <c r="PGR1403" s="28"/>
      <c r="PGS1403" s="29"/>
      <c r="PGT1403" s="28"/>
      <c r="PGU1403" s="29"/>
      <c r="PGV1403" s="79">
        <f>PGQ1403+PGS1403+PGU1403</f>
        <v>25.423728813559322</v>
      </c>
      <c r="PQF1403" s="80"/>
      <c r="PQG1403" s="28" t="s">
        <v>653</v>
      </c>
      <c r="PQH1403" s="194" t="s">
        <v>654</v>
      </c>
      <c r="PQI1403" s="28" t="s">
        <v>37</v>
      </c>
      <c r="PQJ1403" s="28"/>
      <c r="PQK1403" s="29">
        <f>PQK1399</f>
        <v>2</v>
      </c>
      <c r="PQL1403" s="29">
        <f>15/1.18</f>
        <v>12.711864406779661</v>
      </c>
      <c r="PQM1403" s="29">
        <f>PQK1403*PQL1403</f>
        <v>25.423728813559322</v>
      </c>
      <c r="PQN1403" s="28"/>
      <c r="PQO1403" s="29"/>
      <c r="PQP1403" s="28"/>
      <c r="PQQ1403" s="29"/>
      <c r="PQR1403" s="79">
        <f>PQM1403+PQO1403+PQQ1403</f>
        <v>25.423728813559322</v>
      </c>
      <c r="QAB1403" s="80"/>
      <c r="QAC1403" s="28" t="s">
        <v>653</v>
      </c>
      <c r="QAD1403" s="194" t="s">
        <v>654</v>
      </c>
      <c r="QAE1403" s="28" t="s">
        <v>37</v>
      </c>
      <c r="QAF1403" s="28"/>
      <c r="QAG1403" s="29">
        <f>QAG1399</f>
        <v>2</v>
      </c>
      <c r="QAH1403" s="29">
        <f>15/1.18</f>
        <v>12.711864406779661</v>
      </c>
      <c r="QAI1403" s="29">
        <f>QAG1403*QAH1403</f>
        <v>25.423728813559322</v>
      </c>
      <c r="QAJ1403" s="28"/>
      <c r="QAK1403" s="29"/>
      <c r="QAL1403" s="28"/>
      <c r="QAM1403" s="29"/>
      <c r="QAN1403" s="79">
        <f>QAI1403+QAK1403+QAM1403</f>
        <v>25.423728813559322</v>
      </c>
      <c r="QJX1403" s="80"/>
      <c r="QJY1403" s="28" t="s">
        <v>653</v>
      </c>
      <c r="QJZ1403" s="194" t="s">
        <v>654</v>
      </c>
      <c r="QKA1403" s="28" t="s">
        <v>37</v>
      </c>
      <c r="QKB1403" s="28"/>
      <c r="QKC1403" s="29">
        <f>QKC1399</f>
        <v>2</v>
      </c>
      <c r="QKD1403" s="29">
        <f>15/1.18</f>
        <v>12.711864406779661</v>
      </c>
      <c r="QKE1403" s="29">
        <f>QKC1403*QKD1403</f>
        <v>25.423728813559322</v>
      </c>
      <c r="QKF1403" s="28"/>
      <c r="QKG1403" s="29"/>
      <c r="QKH1403" s="28"/>
      <c r="QKI1403" s="29"/>
      <c r="QKJ1403" s="79">
        <f>QKE1403+QKG1403+QKI1403</f>
        <v>25.423728813559322</v>
      </c>
      <c r="QTT1403" s="80"/>
      <c r="QTU1403" s="28" t="s">
        <v>653</v>
      </c>
      <c r="QTV1403" s="194" t="s">
        <v>654</v>
      </c>
      <c r="QTW1403" s="28" t="s">
        <v>37</v>
      </c>
      <c r="QTX1403" s="28"/>
      <c r="QTY1403" s="29">
        <f>QTY1399</f>
        <v>2</v>
      </c>
      <c r="QTZ1403" s="29">
        <f>15/1.18</f>
        <v>12.711864406779661</v>
      </c>
      <c r="QUA1403" s="29">
        <f>QTY1403*QTZ1403</f>
        <v>25.423728813559322</v>
      </c>
      <c r="QUB1403" s="28"/>
      <c r="QUC1403" s="29"/>
      <c r="QUD1403" s="28"/>
      <c r="QUE1403" s="29"/>
      <c r="QUF1403" s="79">
        <f>QUA1403+QUC1403+QUE1403</f>
        <v>25.423728813559322</v>
      </c>
      <c r="RDP1403" s="80"/>
      <c r="RDQ1403" s="28" t="s">
        <v>653</v>
      </c>
      <c r="RDR1403" s="194" t="s">
        <v>654</v>
      </c>
      <c r="RDS1403" s="28" t="s">
        <v>37</v>
      </c>
      <c r="RDT1403" s="28"/>
      <c r="RDU1403" s="29">
        <f>RDU1399</f>
        <v>2</v>
      </c>
      <c r="RDV1403" s="29">
        <f>15/1.18</f>
        <v>12.711864406779661</v>
      </c>
      <c r="RDW1403" s="29">
        <f>RDU1403*RDV1403</f>
        <v>25.423728813559322</v>
      </c>
      <c r="RDX1403" s="28"/>
      <c r="RDY1403" s="29"/>
      <c r="RDZ1403" s="28"/>
      <c r="REA1403" s="29"/>
      <c r="REB1403" s="79">
        <f>RDW1403+RDY1403+REA1403</f>
        <v>25.423728813559322</v>
      </c>
      <c r="RNL1403" s="80"/>
      <c r="RNM1403" s="28" t="s">
        <v>653</v>
      </c>
      <c r="RNN1403" s="194" t="s">
        <v>654</v>
      </c>
      <c r="RNO1403" s="28" t="s">
        <v>37</v>
      </c>
      <c r="RNP1403" s="28"/>
      <c r="RNQ1403" s="29">
        <f>RNQ1399</f>
        <v>2</v>
      </c>
      <c r="RNR1403" s="29">
        <f>15/1.18</f>
        <v>12.711864406779661</v>
      </c>
      <c r="RNS1403" s="29">
        <f>RNQ1403*RNR1403</f>
        <v>25.423728813559322</v>
      </c>
      <c r="RNT1403" s="28"/>
      <c r="RNU1403" s="29"/>
      <c r="RNV1403" s="28"/>
      <c r="RNW1403" s="29"/>
      <c r="RNX1403" s="79">
        <f>RNS1403+RNU1403+RNW1403</f>
        <v>25.423728813559322</v>
      </c>
      <c r="RXH1403" s="80"/>
      <c r="RXI1403" s="28" t="s">
        <v>653</v>
      </c>
      <c r="RXJ1403" s="194" t="s">
        <v>654</v>
      </c>
      <c r="RXK1403" s="28" t="s">
        <v>37</v>
      </c>
      <c r="RXL1403" s="28"/>
      <c r="RXM1403" s="29">
        <f>RXM1399</f>
        <v>2</v>
      </c>
      <c r="RXN1403" s="29">
        <f>15/1.18</f>
        <v>12.711864406779661</v>
      </c>
      <c r="RXO1403" s="29">
        <f>RXM1403*RXN1403</f>
        <v>25.423728813559322</v>
      </c>
      <c r="RXP1403" s="28"/>
      <c r="RXQ1403" s="29"/>
      <c r="RXR1403" s="28"/>
      <c r="RXS1403" s="29"/>
      <c r="RXT1403" s="79">
        <f>RXO1403+RXQ1403+RXS1403</f>
        <v>25.423728813559322</v>
      </c>
      <c r="SHD1403" s="80"/>
      <c r="SHE1403" s="28" t="s">
        <v>653</v>
      </c>
      <c r="SHF1403" s="194" t="s">
        <v>654</v>
      </c>
      <c r="SHG1403" s="28" t="s">
        <v>37</v>
      </c>
      <c r="SHH1403" s="28"/>
      <c r="SHI1403" s="29">
        <f>SHI1399</f>
        <v>2</v>
      </c>
      <c r="SHJ1403" s="29">
        <f>15/1.18</f>
        <v>12.711864406779661</v>
      </c>
      <c r="SHK1403" s="29">
        <f>SHI1403*SHJ1403</f>
        <v>25.423728813559322</v>
      </c>
      <c r="SHL1403" s="28"/>
      <c r="SHM1403" s="29"/>
      <c r="SHN1403" s="28"/>
      <c r="SHO1403" s="29"/>
      <c r="SHP1403" s="79">
        <f>SHK1403+SHM1403+SHO1403</f>
        <v>25.423728813559322</v>
      </c>
      <c r="SQZ1403" s="80"/>
      <c r="SRA1403" s="28" t="s">
        <v>653</v>
      </c>
      <c r="SRB1403" s="194" t="s">
        <v>654</v>
      </c>
      <c r="SRC1403" s="28" t="s">
        <v>37</v>
      </c>
      <c r="SRD1403" s="28"/>
      <c r="SRE1403" s="29">
        <f>SRE1399</f>
        <v>2</v>
      </c>
      <c r="SRF1403" s="29">
        <f>15/1.18</f>
        <v>12.711864406779661</v>
      </c>
      <c r="SRG1403" s="29">
        <f>SRE1403*SRF1403</f>
        <v>25.423728813559322</v>
      </c>
      <c r="SRH1403" s="28"/>
      <c r="SRI1403" s="29"/>
      <c r="SRJ1403" s="28"/>
      <c r="SRK1403" s="29"/>
      <c r="SRL1403" s="79">
        <f>SRG1403+SRI1403+SRK1403</f>
        <v>25.423728813559322</v>
      </c>
      <c r="TAV1403" s="80"/>
      <c r="TAW1403" s="28" t="s">
        <v>653</v>
      </c>
      <c r="TAX1403" s="194" t="s">
        <v>654</v>
      </c>
      <c r="TAY1403" s="28" t="s">
        <v>37</v>
      </c>
      <c r="TAZ1403" s="28"/>
      <c r="TBA1403" s="29">
        <f>TBA1399</f>
        <v>2</v>
      </c>
      <c r="TBB1403" s="29">
        <f>15/1.18</f>
        <v>12.711864406779661</v>
      </c>
      <c r="TBC1403" s="29">
        <f>TBA1403*TBB1403</f>
        <v>25.423728813559322</v>
      </c>
      <c r="TBD1403" s="28"/>
      <c r="TBE1403" s="29"/>
      <c r="TBF1403" s="28"/>
      <c r="TBG1403" s="29"/>
      <c r="TBH1403" s="79">
        <f>TBC1403+TBE1403+TBG1403</f>
        <v>25.423728813559322</v>
      </c>
      <c r="TKR1403" s="80"/>
      <c r="TKS1403" s="28" t="s">
        <v>653</v>
      </c>
      <c r="TKT1403" s="194" t="s">
        <v>654</v>
      </c>
      <c r="TKU1403" s="28" t="s">
        <v>37</v>
      </c>
      <c r="TKV1403" s="28"/>
      <c r="TKW1403" s="29">
        <f>TKW1399</f>
        <v>2</v>
      </c>
      <c r="TKX1403" s="29">
        <f>15/1.18</f>
        <v>12.711864406779661</v>
      </c>
      <c r="TKY1403" s="29">
        <f>TKW1403*TKX1403</f>
        <v>25.423728813559322</v>
      </c>
      <c r="TKZ1403" s="28"/>
      <c r="TLA1403" s="29"/>
      <c r="TLB1403" s="28"/>
      <c r="TLC1403" s="29"/>
      <c r="TLD1403" s="79">
        <f>TKY1403+TLA1403+TLC1403</f>
        <v>25.423728813559322</v>
      </c>
      <c r="TUN1403" s="80"/>
      <c r="TUO1403" s="28" t="s">
        <v>653</v>
      </c>
      <c r="TUP1403" s="194" t="s">
        <v>654</v>
      </c>
      <c r="TUQ1403" s="28" t="s">
        <v>37</v>
      </c>
      <c r="TUR1403" s="28"/>
      <c r="TUS1403" s="29">
        <f>TUS1399</f>
        <v>2</v>
      </c>
      <c r="TUT1403" s="29">
        <f>15/1.18</f>
        <v>12.711864406779661</v>
      </c>
      <c r="TUU1403" s="29">
        <f>TUS1403*TUT1403</f>
        <v>25.423728813559322</v>
      </c>
      <c r="TUV1403" s="28"/>
      <c r="TUW1403" s="29"/>
      <c r="TUX1403" s="28"/>
      <c r="TUY1403" s="29"/>
      <c r="TUZ1403" s="79">
        <f>TUU1403+TUW1403+TUY1403</f>
        <v>25.423728813559322</v>
      </c>
      <c r="UEJ1403" s="80"/>
      <c r="UEK1403" s="28" t="s">
        <v>653</v>
      </c>
      <c r="UEL1403" s="194" t="s">
        <v>654</v>
      </c>
      <c r="UEM1403" s="28" t="s">
        <v>37</v>
      </c>
      <c r="UEN1403" s="28"/>
      <c r="UEO1403" s="29">
        <f>UEO1399</f>
        <v>2</v>
      </c>
      <c r="UEP1403" s="29">
        <f>15/1.18</f>
        <v>12.711864406779661</v>
      </c>
      <c r="UEQ1403" s="29">
        <f>UEO1403*UEP1403</f>
        <v>25.423728813559322</v>
      </c>
      <c r="UER1403" s="28"/>
      <c r="UES1403" s="29"/>
      <c r="UET1403" s="28"/>
      <c r="UEU1403" s="29"/>
      <c r="UEV1403" s="79">
        <f>UEQ1403+UES1403+UEU1403</f>
        <v>25.423728813559322</v>
      </c>
      <c r="UOF1403" s="80"/>
      <c r="UOG1403" s="28" t="s">
        <v>653</v>
      </c>
      <c r="UOH1403" s="194" t="s">
        <v>654</v>
      </c>
      <c r="UOI1403" s="28" t="s">
        <v>37</v>
      </c>
      <c r="UOJ1403" s="28"/>
      <c r="UOK1403" s="29">
        <f>UOK1399</f>
        <v>2</v>
      </c>
      <c r="UOL1403" s="29">
        <f>15/1.18</f>
        <v>12.711864406779661</v>
      </c>
      <c r="UOM1403" s="29">
        <f>UOK1403*UOL1403</f>
        <v>25.423728813559322</v>
      </c>
      <c r="UON1403" s="28"/>
      <c r="UOO1403" s="29"/>
      <c r="UOP1403" s="28"/>
      <c r="UOQ1403" s="29"/>
      <c r="UOR1403" s="79">
        <f>UOM1403+UOO1403+UOQ1403</f>
        <v>25.423728813559322</v>
      </c>
      <c r="UYB1403" s="80"/>
      <c r="UYC1403" s="28" t="s">
        <v>653</v>
      </c>
      <c r="UYD1403" s="194" t="s">
        <v>654</v>
      </c>
      <c r="UYE1403" s="28" t="s">
        <v>37</v>
      </c>
      <c r="UYF1403" s="28"/>
      <c r="UYG1403" s="29">
        <f>UYG1399</f>
        <v>2</v>
      </c>
      <c r="UYH1403" s="29">
        <f>15/1.18</f>
        <v>12.711864406779661</v>
      </c>
      <c r="UYI1403" s="29">
        <f>UYG1403*UYH1403</f>
        <v>25.423728813559322</v>
      </c>
      <c r="UYJ1403" s="28"/>
      <c r="UYK1403" s="29"/>
      <c r="UYL1403" s="28"/>
      <c r="UYM1403" s="29"/>
      <c r="UYN1403" s="79">
        <f>UYI1403+UYK1403+UYM1403</f>
        <v>25.423728813559322</v>
      </c>
      <c r="VHX1403" s="80"/>
      <c r="VHY1403" s="28" t="s">
        <v>653</v>
      </c>
      <c r="VHZ1403" s="194" t="s">
        <v>654</v>
      </c>
      <c r="VIA1403" s="28" t="s">
        <v>37</v>
      </c>
      <c r="VIB1403" s="28"/>
      <c r="VIC1403" s="29">
        <f>VIC1399</f>
        <v>2</v>
      </c>
      <c r="VID1403" s="29">
        <f>15/1.18</f>
        <v>12.711864406779661</v>
      </c>
      <c r="VIE1403" s="29">
        <f>VIC1403*VID1403</f>
        <v>25.423728813559322</v>
      </c>
      <c r="VIF1403" s="28"/>
      <c r="VIG1403" s="29"/>
      <c r="VIH1403" s="28"/>
      <c r="VII1403" s="29"/>
      <c r="VIJ1403" s="79">
        <f>VIE1403+VIG1403+VII1403</f>
        <v>25.423728813559322</v>
      </c>
      <c r="VRT1403" s="80"/>
      <c r="VRU1403" s="28" t="s">
        <v>653</v>
      </c>
      <c r="VRV1403" s="194" t="s">
        <v>654</v>
      </c>
      <c r="VRW1403" s="28" t="s">
        <v>37</v>
      </c>
      <c r="VRX1403" s="28"/>
      <c r="VRY1403" s="29">
        <f>VRY1399</f>
        <v>2</v>
      </c>
      <c r="VRZ1403" s="29">
        <f>15/1.18</f>
        <v>12.711864406779661</v>
      </c>
      <c r="VSA1403" s="29">
        <f>VRY1403*VRZ1403</f>
        <v>25.423728813559322</v>
      </c>
      <c r="VSB1403" s="28"/>
      <c r="VSC1403" s="29"/>
      <c r="VSD1403" s="28"/>
      <c r="VSE1403" s="29"/>
      <c r="VSF1403" s="79">
        <f>VSA1403+VSC1403+VSE1403</f>
        <v>25.423728813559322</v>
      </c>
      <c r="WBP1403" s="80"/>
      <c r="WBQ1403" s="28" t="s">
        <v>653</v>
      </c>
      <c r="WBR1403" s="194" t="s">
        <v>654</v>
      </c>
      <c r="WBS1403" s="28" t="s">
        <v>37</v>
      </c>
      <c r="WBT1403" s="28"/>
      <c r="WBU1403" s="29">
        <f>WBU1399</f>
        <v>2</v>
      </c>
      <c r="WBV1403" s="29">
        <f>15/1.18</f>
        <v>12.711864406779661</v>
      </c>
      <c r="WBW1403" s="29">
        <f>WBU1403*WBV1403</f>
        <v>25.423728813559322</v>
      </c>
      <c r="WBX1403" s="28"/>
      <c r="WBY1403" s="29"/>
      <c r="WBZ1403" s="28"/>
      <c r="WCA1403" s="29"/>
      <c r="WCB1403" s="79">
        <f>WBW1403+WBY1403+WCA1403</f>
        <v>25.423728813559322</v>
      </c>
      <c r="WLL1403" s="80"/>
      <c r="WLM1403" s="28" t="s">
        <v>653</v>
      </c>
      <c r="WLN1403" s="194" t="s">
        <v>654</v>
      </c>
      <c r="WLO1403" s="28" t="s">
        <v>37</v>
      </c>
      <c r="WLP1403" s="28"/>
      <c r="WLQ1403" s="29">
        <f>WLQ1399</f>
        <v>2</v>
      </c>
      <c r="WLR1403" s="29">
        <f>15/1.18</f>
        <v>12.711864406779661</v>
      </c>
      <c r="WLS1403" s="29">
        <f>WLQ1403*WLR1403</f>
        <v>25.423728813559322</v>
      </c>
      <c r="WLT1403" s="28"/>
      <c r="WLU1403" s="29"/>
      <c r="WLV1403" s="28"/>
      <c r="WLW1403" s="29"/>
      <c r="WLX1403" s="79">
        <f>WLS1403+WLU1403+WLW1403</f>
        <v>25.423728813559322</v>
      </c>
      <c r="WVH1403" s="80"/>
      <c r="WVI1403" s="28" t="s">
        <v>653</v>
      </c>
      <c r="WVJ1403" s="194" t="s">
        <v>654</v>
      </c>
      <c r="WVK1403" s="28" t="s">
        <v>37</v>
      </c>
      <c r="WVL1403" s="28"/>
      <c r="WVM1403" s="29">
        <f>WVM1399</f>
        <v>2</v>
      </c>
      <c r="WVN1403" s="29">
        <f>15/1.18</f>
        <v>12.711864406779661</v>
      </c>
      <c r="WVO1403" s="29">
        <f>WVM1403*WVN1403</f>
        <v>25.423728813559322</v>
      </c>
      <c r="WVP1403" s="28"/>
      <c r="WVQ1403" s="29"/>
      <c r="WVR1403" s="28"/>
      <c r="WVS1403" s="29"/>
      <c r="WVT1403" s="79">
        <f>WVO1403+WVQ1403+WVS1403</f>
        <v>25.423728813559322</v>
      </c>
    </row>
    <row r="1404" spans="1:16141" s="32" customFormat="1" x14ac:dyDescent="0.35">
      <c r="A1404" s="80"/>
      <c r="B1404" s="28"/>
      <c r="C1404" s="194" t="s">
        <v>24</v>
      </c>
      <c r="D1404" s="28" t="s">
        <v>19</v>
      </c>
      <c r="E1404" s="54">
        <v>2.4E-2</v>
      </c>
      <c r="F1404" s="29">
        <v>0.28800000000000003</v>
      </c>
      <c r="G1404" s="33">
        <v>4</v>
      </c>
      <c r="H1404" s="29">
        <v>1.1520000000000001</v>
      </c>
      <c r="I1404" s="28"/>
      <c r="J1404" s="29"/>
      <c r="K1404" s="28"/>
      <c r="L1404" s="29"/>
      <c r="M1404" s="79">
        <f>H1404+J1404+L1404</f>
        <v>1.1520000000000001</v>
      </c>
      <c r="IV1404" s="80"/>
      <c r="IW1404" s="28"/>
      <c r="IX1404" s="194" t="s">
        <v>24</v>
      </c>
      <c r="IY1404" s="28" t="s">
        <v>19</v>
      </c>
      <c r="IZ1404" s="54">
        <v>2.4E-2</v>
      </c>
      <c r="JA1404" s="29">
        <f>JA1399*IZ1404</f>
        <v>4.8000000000000001E-2</v>
      </c>
      <c r="JB1404" s="28">
        <v>3.2</v>
      </c>
      <c r="JC1404" s="29">
        <f>JB1404*JA1404</f>
        <v>0.15360000000000001</v>
      </c>
      <c r="JD1404" s="28"/>
      <c r="JE1404" s="29"/>
      <c r="JF1404" s="28"/>
      <c r="JG1404" s="29"/>
      <c r="JH1404" s="79">
        <f>JC1404+JE1404+JG1404</f>
        <v>0.15360000000000001</v>
      </c>
      <c r="SR1404" s="80"/>
      <c r="SS1404" s="28"/>
      <c r="ST1404" s="194" t="s">
        <v>24</v>
      </c>
      <c r="SU1404" s="28" t="s">
        <v>19</v>
      </c>
      <c r="SV1404" s="54">
        <v>2.4E-2</v>
      </c>
      <c r="SW1404" s="29">
        <f>SW1399*SV1404</f>
        <v>4.8000000000000001E-2</v>
      </c>
      <c r="SX1404" s="28">
        <v>3.2</v>
      </c>
      <c r="SY1404" s="29">
        <f>SX1404*SW1404</f>
        <v>0.15360000000000001</v>
      </c>
      <c r="SZ1404" s="28"/>
      <c r="TA1404" s="29"/>
      <c r="TB1404" s="28"/>
      <c r="TC1404" s="29"/>
      <c r="TD1404" s="79">
        <f>SY1404+TA1404+TC1404</f>
        <v>0.15360000000000001</v>
      </c>
      <c r="ACN1404" s="80"/>
      <c r="ACO1404" s="28"/>
      <c r="ACP1404" s="194" t="s">
        <v>24</v>
      </c>
      <c r="ACQ1404" s="28" t="s">
        <v>19</v>
      </c>
      <c r="ACR1404" s="54">
        <v>2.4E-2</v>
      </c>
      <c r="ACS1404" s="29">
        <f>ACS1399*ACR1404</f>
        <v>4.8000000000000001E-2</v>
      </c>
      <c r="ACT1404" s="28">
        <v>3.2</v>
      </c>
      <c r="ACU1404" s="29">
        <f>ACT1404*ACS1404</f>
        <v>0.15360000000000001</v>
      </c>
      <c r="ACV1404" s="28"/>
      <c r="ACW1404" s="29"/>
      <c r="ACX1404" s="28"/>
      <c r="ACY1404" s="29"/>
      <c r="ACZ1404" s="79">
        <f>ACU1404+ACW1404+ACY1404</f>
        <v>0.15360000000000001</v>
      </c>
      <c r="AMJ1404" s="80"/>
      <c r="AMK1404" s="28"/>
      <c r="AML1404" s="194" t="s">
        <v>24</v>
      </c>
      <c r="AMM1404" s="28" t="s">
        <v>19</v>
      </c>
      <c r="AMN1404" s="54">
        <v>2.4E-2</v>
      </c>
      <c r="AMO1404" s="29">
        <f>AMO1399*AMN1404</f>
        <v>4.8000000000000001E-2</v>
      </c>
      <c r="AMP1404" s="28">
        <v>3.2</v>
      </c>
      <c r="AMQ1404" s="29">
        <f>AMP1404*AMO1404</f>
        <v>0.15360000000000001</v>
      </c>
      <c r="AMR1404" s="28"/>
      <c r="AMS1404" s="29"/>
      <c r="AMT1404" s="28"/>
      <c r="AMU1404" s="29"/>
      <c r="AMV1404" s="79">
        <f>AMQ1404+AMS1404+AMU1404</f>
        <v>0.15360000000000001</v>
      </c>
      <c r="AWF1404" s="80"/>
      <c r="AWG1404" s="28"/>
      <c r="AWH1404" s="194" t="s">
        <v>24</v>
      </c>
      <c r="AWI1404" s="28" t="s">
        <v>19</v>
      </c>
      <c r="AWJ1404" s="54">
        <v>2.4E-2</v>
      </c>
      <c r="AWK1404" s="29">
        <f>AWK1399*AWJ1404</f>
        <v>4.8000000000000001E-2</v>
      </c>
      <c r="AWL1404" s="28">
        <v>3.2</v>
      </c>
      <c r="AWM1404" s="29">
        <f>AWL1404*AWK1404</f>
        <v>0.15360000000000001</v>
      </c>
      <c r="AWN1404" s="28"/>
      <c r="AWO1404" s="29"/>
      <c r="AWP1404" s="28"/>
      <c r="AWQ1404" s="29"/>
      <c r="AWR1404" s="79">
        <f>AWM1404+AWO1404+AWQ1404</f>
        <v>0.15360000000000001</v>
      </c>
      <c r="BGB1404" s="80"/>
      <c r="BGC1404" s="28"/>
      <c r="BGD1404" s="194" t="s">
        <v>24</v>
      </c>
      <c r="BGE1404" s="28" t="s">
        <v>19</v>
      </c>
      <c r="BGF1404" s="54">
        <v>2.4E-2</v>
      </c>
      <c r="BGG1404" s="29">
        <f>BGG1399*BGF1404</f>
        <v>4.8000000000000001E-2</v>
      </c>
      <c r="BGH1404" s="28">
        <v>3.2</v>
      </c>
      <c r="BGI1404" s="29">
        <f>BGH1404*BGG1404</f>
        <v>0.15360000000000001</v>
      </c>
      <c r="BGJ1404" s="28"/>
      <c r="BGK1404" s="29"/>
      <c r="BGL1404" s="28"/>
      <c r="BGM1404" s="29"/>
      <c r="BGN1404" s="79">
        <f>BGI1404+BGK1404+BGM1404</f>
        <v>0.15360000000000001</v>
      </c>
      <c r="BPX1404" s="80"/>
      <c r="BPY1404" s="28"/>
      <c r="BPZ1404" s="194" t="s">
        <v>24</v>
      </c>
      <c r="BQA1404" s="28" t="s">
        <v>19</v>
      </c>
      <c r="BQB1404" s="54">
        <v>2.4E-2</v>
      </c>
      <c r="BQC1404" s="29">
        <f>BQC1399*BQB1404</f>
        <v>4.8000000000000001E-2</v>
      </c>
      <c r="BQD1404" s="28">
        <v>3.2</v>
      </c>
      <c r="BQE1404" s="29">
        <f>BQD1404*BQC1404</f>
        <v>0.15360000000000001</v>
      </c>
      <c r="BQF1404" s="28"/>
      <c r="BQG1404" s="29"/>
      <c r="BQH1404" s="28"/>
      <c r="BQI1404" s="29"/>
      <c r="BQJ1404" s="79">
        <f>BQE1404+BQG1404+BQI1404</f>
        <v>0.15360000000000001</v>
      </c>
      <c r="BZT1404" s="80"/>
      <c r="BZU1404" s="28"/>
      <c r="BZV1404" s="194" t="s">
        <v>24</v>
      </c>
      <c r="BZW1404" s="28" t="s">
        <v>19</v>
      </c>
      <c r="BZX1404" s="54">
        <v>2.4E-2</v>
      </c>
      <c r="BZY1404" s="29">
        <f>BZY1399*BZX1404</f>
        <v>4.8000000000000001E-2</v>
      </c>
      <c r="BZZ1404" s="28">
        <v>3.2</v>
      </c>
      <c r="CAA1404" s="29">
        <f>BZZ1404*BZY1404</f>
        <v>0.15360000000000001</v>
      </c>
      <c r="CAB1404" s="28"/>
      <c r="CAC1404" s="29"/>
      <c r="CAD1404" s="28"/>
      <c r="CAE1404" s="29"/>
      <c r="CAF1404" s="79">
        <f>CAA1404+CAC1404+CAE1404</f>
        <v>0.15360000000000001</v>
      </c>
      <c r="CJP1404" s="80"/>
      <c r="CJQ1404" s="28"/>
      <c r="CJR1404" s="194" t="s">
        <v>24</v>
      </c>
      <c r="CJS1404" s="28" t="s">
        <v>19</v>
      </c>
      <c r="CJT1404" s="54">
        <v>2.4E-2</v>
      </c>
      <c r="CJU1404" s="29">
        <f>CJU1399*CJT1404</f>
        <v>4.8000000000000001E-2</v>
      </c>
      <c r="CJV1404" s="28">
        <v>3.2</v>
      </c>
      <c r="CJW1404" s="29">
        <f>CJV1404*CJU1404</f>
        <v>0.15360000000000001</v>
      </c>
      <c r="CJX1404" s="28"/>
      <c r="CJY1404" s="29"/>
      <c r="CJZ1404" s="28"/>
      <c r="CKA1404" s="29"/>
      <c r="CKB1404" s="79">
        <f>CJW1404+CJY1404+CKA1404</f>
        <v>0.15360000000000001</v>
      </c>
      <c r="CTL1404" s="80"/>
      <c r="CTM1404" s="28"/>
      <c r="CTN1404" s="194" t="s">
        <v>24</v>
      </c>
      <c r="CTO1404" s="28" t="s">
        <v>19</v>
      </c>
      <c r="CTP1404" s="54">
        <v>2.4E-2</v>
      </c>
      <c r="CTQ1404" s="29">
        <f>CTQ1399*CTP1404</f>
        <v>4.8000000000000001E-2</v>
      </c>
      <c r="CTR1404" s="28">
        <v>3.2</v>
      </c>
      <c r="CTS1404" s="29">
        <f>CTR1404*CTQ1404</f>
        <v>0.15360000000000001</v>
      </c>
      <c r="CTT1404" s="28"/>
      <c r="CTU1404" s="29"/>
      <c r="CTV1404" s="28"/>
      <c r="CTW1404" s="29"/>
      <c r="CTX1404" s="79">
        <f>CTS1404+CTU1404+CTW1404</f>
        <v>0.15360000000000001</v>
      </c>
      <c r="DDH1404" s="80"/>
      <c r="DDI1404" s="28"/>
      <c r="DDJ1404" s="194" t="s">
        <v>24</v>
      </c>
      <c r="DDK1404" s="28" t="s">
        <v>19</v>
      </c>
      <c r="DDL1404" s="54">
        <v>2.4E-2</v>
      </c>
      <c r="DDM1404" s="29">
        <f>DDM1399*DDL1404</f>
        <v>4.8000000000000001E-2</v>
      </c>
      <c r="DDN1404" s="28">
        <v>3.2</v>
      </c>
      <c r="DDO1404" s="29">
        <f>DDN1404*DDM1404</f>
        <v>0.15360000000000001</v>
      </c>
      <c r="DDP1404" s="28"/>
      <c r="DDQ1404" s="29"/>
      <c r="DDR1404" s="28"/>
      <c r="DDS1404" s="29"/>
      <c r="DDT1404" s="79">
        <f>DDO1404+DDQ1404+DDS1404</f>
        <v>0.15360000000000001</v>
      </c>
      <c r="DND1404" s="80"/>
      <c r="DNE1404" s="28"/>
      <c r="DNF1404" s="194" t="s">
        <v>24</v>
      </c>
      <c r="DNG1404" s="28" t="s">
        <v>19</v>
      </c>
      <c r="DNH1404" s="54">
        <v>2.4E-2</v>
      </c>
      <c r="DNI1404" s="29">
        <f>DNI1399*DNH1404</f>
        <v>4.8000000000000001E-2</v>
      </c>
      <c r="DNJ1404" s="28">
        <v>3.2</v>
      </c>
      <c r="DNK1404" s="29">
        <f>DNJ1404*DNI1404</f>
        <v>0.15360000000000001</v>
      </c>
      <c r="DNL1404" s="28"/>
      <c r="DNM1404" s="29"/>
      <c r="DNN1404" s="28"/>
      <c r="DNO1404" s="29"/>
      <c r="DNP1404" s="79">
        <f>DNK1404+DNM1404+DNO1404</f>
        <v>0.15360000000000001</v>
      </c>
      <c r="DWZ1404" s="80"/>
      <c r="DXA1404" s="28"/>
      <c r="DXB1404" s="194" t="s">
        <v>24</v>
      </c>
      <c r="DXC1404" s="28" t="s">
        <v>19</v>
      </c>
      <c r="DXD1404" s="54">
        <v>2.4E-2</v>
      </c>
      <c r="DXE1404" s="29">
        <f>DXE1399*DXD1404</f>
        <v>4.8000000000000001E-2</v>
      </c>
      <c r="DXF1404" s="28">
        <v>3.2</v>
      </c>
      <c r="DXG1404" s="29">
        <f>DXF1404*DXE1404</f>
        <v>0.15360000000000001</v>
      </c>
      <c r="DXH1404" s="28"/>
      <c r="DXI1404" s="29"/>
      <c r="DXJ1404" s="28"/>
      <c r="DXK1404" s="29"/>
      <c r="DXL1404" s="79">
        <f>DXG1404+DXI1404+DXK1404</f>
        <v>0.15360000000000001</v>
      </c>
      <c r="EGV1404" s="80"/>
      <c r="EGW1404" s="28"/>
      <c r="EGX1404" s="194" t="s">
        <v>24</v>
      </c>
      <c r="EGY1404" s="28" t="s">
        <v>19</v>
      </c>
      <c r="EGZ1404" s="54">
        <v>2.4E-2</v>
      </c>
      <c r="EHA1404" s="29">
        <f>EHA1399*EGZ1404</f>
        <v>4.8000000000000001E-2</v>
      </c>
      <c r="EHB1404" s="28">
        <v>3.2</v>
      </c>
      <c r="EHC1404" s="29">
        <f>EHB1404*EHA1404</f>
        <v>0.15360000000000001</v>
      </c>
      <c r="EHD1404" s="28"/>
      <c r="EHE1404" s="29"/>
      <c r="EHF1404" s="28"/>
      <c r="EHG1404" s="29"/>
      <c r="EHH1404" s="79">
        <f>EHC1404+EHE1404+EHG1404</f>
        <v>0.15360000000000001</v>
      </c>
      <c r="EQR1404" s="80"/>
      <c r="EQS1404" s="28"/>
      <c r="EQT1404" s="194" t="s">
        <v>24</v>
      </c>
      <c r="EQU1404" s="28" t="s">
        <v>19</v>
      </c>
      <c r="EQV1404" s="54">
        <v>2.4E-2</v>
      </c>
      <c r="EQW1404" s="29">
        <f>EQW1399*EQV1404</f>
        <v>4.8000000000000001E-2</v>
      </c>
      <c r="EQX1404" s="28">
        <v>3.2</v>
      </c>
      <c r="EQY1404" s="29">
        <f>EQX1404*EQW1404</f>
        <v>0.15360000000000001</v>
      </c>
      <c r="EQZ1404" s="28"/>
      <c r="ERA1404" s="29"/>
      <c r="ERB1404" s="28"/>
      <c r="ERC1404" s="29"/>
      <c r="ERD1404" s="79">
        <f>EQY1404+ERA1404+ERC1404</f>
        <v>0.15360000000000001</v>
      </c>
      <c r="FAN1404" s="80"/>
      <c r="FAO1404" s="28"/>
      <c r="FAP1404" s="194" t="s">
        <v>24</v>
      </c>
      <c r="FAQ1404" s="28" t="s">
        <v>19</v>
      </c>
      <c r="FAR1404" s="54">
        <v>2.4E-2</v>
      </c>
      <c r="FAS1404" s="29">
        <f>FAS1399*FAR1404</f>
        <v>4.8000000000000001E-2</v>
      </c>
      <c r="FAT1404" s="28">
        <v>3.2</v>
      </c>
      <c r="FAU1404" s="29">
        <f>FAT1404*FAS1404</f>
        <v>0.15360000000000001</v>
      </c>
      <c r="FAV1404" s="28"/>
      <c r="FAW1404" s="29"/>
      <c r="FAX1404" s="28"/>
      <c r="FAY1404" s="29"/>
      <c r="FAZ1404" s="79">
        <f>FAU1404+FAW1404+FAY1404</f>
        <v>0.15360000000000001</v>
      </c>
      <c r="FKJ1404" s="80"/>
      <c r="FKK1404" s="28"/>
      <c r="FKL1404" s="194" t="s">
        <v>24</v>
      </c>
      <c r="FKM1404" s="28" t="s">
        <v>19</v>
      </c>
      <c r="FKN1404" s="54">
        <v>2.4E-2</v>
      </c>
      <c r="FKO1404" s="29">
        <f>FKO1399*FKN1404</f>
        <v>4.8000000000000001E-2</v>
      </c>
      <c r="FKP1404" s="28">
        <v>3.2</v>
      </c>
      <c r="FKQ1404" s="29">
        <f>FKP1404*FKO1404</f>
        <v>0.15360000000000001</v>
      </c>
      <c r="FKR1404" s="28"/>
      <c r="FKS1404" s="29"/>
      <c r="FKT1404" s="28"/>
      <c r="FKU1404" s="29"/>
      <c r="FKV1404" s="79">
        <f>FKQ1404+FKS1404+FKU1404</f>
        <v>0.15360000000000001</v>
      </c>
      <c r="FUF1404" s="80"/>
      <c r="FUG1404" s="28"/>
      <c r="FUH1404" s="194" t="s">
        <v>24</v>
      </c>
      <c r="FUI1404" s="28" t="s">
        <v>19</v>
      </c>
      <c r="FUJ1404" s="54">
        <v>2.4E-2</v>
      </c>
      <c r="FUK1404" s="29">
        <f>FUK1399*FUJ1404</f>
        <v>4.8000000000000001E-2</v>
      </c>
      <c r="FUL1404" s="28">
        <v>3.2</v>
      </c>
      <c r="FUM1404" s="29">
        <f>FUL1404*FUK1404</f>
        <v>0.15360000000000001</v>
      </c>
      <c r="FUN1404" s="28"/>
      <c r="FUO1404" s="29"/>
      <c r="FUP1404" s="28"/>
      <c r="FUQ1404" s="29"/>
      <c r="FUR1404" s="79">
        <f>FUM1404+FUO1404+FUQ1404</f>
        <v>0.15360000000000001</v>
      </c>
      <c r="GEB1404" s="80"/>
      <c r="GEC1404" s="28"/>
      <c r="GED1404" s="194" t="s">
        <v>24</v>
      </c>
      <c r="GEE1404" s="28" t="s">
        <v>19</v>
      </c>
      <c r="GEF1404" s="54">
        <v>2.4E-2</v>
      </c>
      <c r="GEG1404" s="29">
        <f>GEG1399*GEF1404</f>
        <v>4.8000000000000001E-2</v>
      </c>
      <c r="GEH1404" s="28">
        <v>3.2</v>
      </c>
      <c r="GEI1404" s="29">
        <f>GEH1404*GEG1404</f>
        <v>0.15360000000000001</v>
      </c>
      <c r="GEJ1404" s="28"/>
      <c r="GEK1404" s="29"/>
      <c r="GEL1404" s="28"/>
      <c r="GEM1404" s="29"/>
      <c r="GEN1404" s="79">
        <f>GEI1404+GEK1404+GEM1404</f>
        <v>0.15360000000000001</v>
      </c>
      <c r="GNX1404" s="80"/>
      <c r="GNY1404" s="28"/>
      <c r="GNZ1404" s="194" t="s">
        <v>24</v>
      </c>
      <c r="GOA1404" s="28" t="s">
        <v>19</v>
      </c>
      <c r="GOB1404" s="54">
        <v>2.4E-2</v>
      </c>
      <c r="GOC1404" s="29">
        <f>GOC1399*GOB1404</f>
        <v>4.8000000000000001E-2</v>
      </c>
      <c r="GOD1404" s="28">
        <v>3.2</v>
      </c>
      <c r="GOE1404" s="29">
        <f>GOD1404*GOC1404</f>
        <v>0.15360000000000001</v>
      </c>
      <c r="GOF1404" s="28"/>
      <c r="GOG1404" s="29"/>
      <c r="GOH1404" s="28"/>
      <c r="GOI1404" s="29"/>
      <c r="GOJ1404" s="79">
        <f>GOE1404+GOG1404+GOI1404</f>
        <v>0.15360000000000001</v>
      </c>
      <c r="GXT1404" s="80"/>
      <c r="GXU1404" s="28"/>
      <c r="GXV1404" s="194" t="s">
        <v>24</v>
      </c>
      <c r="GXW1404" s="28" t="s">
        <v>19</v>
      </c>
      <c r="GXX1404" s="54">
        <v>2.4E-2</v>
      </c>
      <c r="GXY1404" s="29">
        <f>GXY1399*GXX1404</f>
        <v>4.8000000000000001E-2</v>
      </c>
      <c r="GXZ1404" s="28">
        <v>3.2</v>
      </c>
      <c r="GYA1404" s="29">
        <f>GXZ1404*GXY1404</f>
        <v>0.15360000000000001</v>
      </c>
      <c r="GYB1404" s="28"/>
      <c r="GYC1404" s="29"/>
      <c r="GYD1404" s="28"/>
      <c r="GYE1404" s="29"/>
      <c r="GYF1404" s="79">
        <f>GYA1404+GYC1404+GYE1404</f>
        <v>0.15360000000000001</v>
      </c>
      <c r="HHP1404" s="80"/>
      <c r="HHQ1404" s="28"/>
      <c r="HHR1404" s="194" t="s">
        <v>24</v>
      </c>
      <c r="HHS1404" s="28" t="s">
        <v>19</v>
      </c>
      <c r="HHT1404" s="54">
        <v>2.4E-2</v>
      </c>
      <c r="HHU1404" s="29">
        <f>HHU1399*HHT1404</f>
        <v>4.8000000000000001E-2</v>
      </c>
      <c r="HHV1404" s="28">
        <v>3.2</v>
      </c>
      <c r="HHW1404" s="29">
        <f>HHV1404*HHU1404</f>
        <v>0.15360000000000001</v>
      </c>
      <c r="HHX1404" s="28"/>
      <c r="HHY1404" s="29"/>
      <c r="HHZ1404" s="28"/>
      <c r="HIA1404" s="29"/>
      <c r="HIB1404" s="79">
        <f>HHW1404+HHY1404+HIA1404</f>
        <v>0.15360000000000001</v>
      </c>
      <c r="HRL1404" s="80"/>
      <c r="HRM1404" s="28"/>
      <c r="HRN1404" s="194" t="s">
        <v>24</v>
      </c>
      <c r="HRO1404" s="28" t="s">
        <v>19</v>
      </c>
      <c r="HRP1404" s="54">
        <v>2.4E-2</v>
      </c>
      <c r="HRQ1404" s="29">
        <f>HRQ1399*HRP1404</f>
        <v>4.8000000000000001E-2</v>
      </c>
      <c r="HRR1404" s="28">
        <v>3.2</v>
      </c>
      <c r="HRS1404" s="29">
        <f>HRR1404*HRQ1404</f>
        <v>0.15360000000000001</v>
      </c>
      <c r="HRT1404" s="28"/>
      <c r="HRU1404" s="29"/>
      <c r="HRV1404" s="28"/>
      <c r="HRW1404" s="29"/>
      <c r="HRX1404" s="79">
        <f>HRS1404+HRU1404+HRW1404</f>
        <v>0.15360000000000001</v>
      </c>
      <c r="IBH1404" s="80"/>
      <c r="IBI1404" s="28"/>
      <c r="IBJ1404" s="194" t="s">
        <v>24</v>
      </c>
      <c r="IBK1404" s="28" t="s">
        <v>19</v>
      </c>
      <c r="IBL1404" s="54">
        <v>2.4E-2</v>
      </c>
      <c r="IBM1404" s="29">
        <f>IBM1399*IBL1404</f>
        <v>4.8000000000000001E-2</v>
      </c>
      <c r="IBN1404" s="28">
        <v>3.2</v>
      </c>
      <c r="IBO1404" s="29">
        <f>IBN1404*IBM1404</f>
        <v>0.15360000000000001</v>
      </c>
      <c r="IBP1404" s="28"/>
      <c r="IBQ1404" s="29"/>
      <c r="IBR1404" s="28"/>
      <c r="IBS1404" s="29"/>
      <c r="IBT1404" s="79">
        <f>IBO1404+IBQ1404+IBS1404</f>
        <v>0.15360000000000001</v>
      </c>
      <c r="ILD1404" s="80"/>
      <c r="ILE1404" s="28"/>
      <c r="ILF1404" s="194" t="s">
        <v>24</v>
      </c>
      <c r="ILG1404" s="28" t="s">
        <v>19</v>
      </c>
      <c r="ILH1404" s="54">
        <v>2.4E-2</v>
      </c>
      <c r="ILI1404" s="29">
        <f>ILI1399*ILH1404</f>
        <v>4.8000000000000001E-2</v>
      </c>
      <c r="ILJ1404" s="28">
        <v>3.2</v>
      </c>
      <c r="ILK1404" s="29">
        <f>ILJ1404*ILI1404</f>
        <v>0.15360000000000001</v>
      </c>
      <c r="ILL1404" s="28"/>
      <c r="ILM1404" s="29"/>
      <c r="ILN1404" s="28"/>
      <c r="ILO1404" s="29"/>
      <c r="ILP1404" s="79">
        <f>ILK1404+ILM1404+ILO1404</f>
        <v>0.15360000000000001</v>
      </c>
      <c r="IUZ1404" s="80"/>
      <c r="IVA1404" s="28"/>
      <c r="IVB1404" s="194" t="s">
        <v>24</v>
      </c>
      <c r="IVC1404" s="28" t="s">
        <v>19</v>
      </c>
      <c r="IVD1404" s="54">
        <v>2.4E-2</v>
      </c>
      <c r="IVE1404" s="29">
        <f>IVE1399*IVD1404</f>
        <v>4.8000000000000001E-2</v>
      </c>
      <c r="IVF1404" s="28">
        <v>3.2</v>
      </c>
      <c r="IVG1404" s="29">
        <f>IVF1404*IVE1404</f>
        <v>0.15360000000000001</v>
      </c>
      <c r="IVH1404" s="28"/>
      <c r="IVI1404" s="29"/>
      <c r="IVJ1404" s="28"/>
      <c r="IVK1404" s="29"/>
      <c r="IVL1404" s="79">
        <f>IVG1404+IVI1404+IVK1404</f>
        <v>0.15360000000000001</v>
      </c>
      <c r="JEV1404" s="80"/>
      <c r="JEW1404" s="28"/>
      <c r="JEX1404" s="194" t="s">
        <v>24</v>
      </c>
      <c r="JEY1404" s="28" t="s">
        <v>19</v>
      </c>
      <c r="JEZ1404" s="54">
        <v>2.4E-2</v>
      </c>
      <c r="JFA1404" s="29">
        <f>JFA1399*JEZ1404</f>
        <v>4.8000000000000001E-2</v>
      </c>
      <c r="JFB1404" s="28">
        <v>3.2</v>
      </c>
      <c r="JFC1404" s="29">
        <f>JFB1404*JFA1404</f>
        <v>0.15360000000000001</v>
      </c>
      <c r="JFD1404" s="28"/>
      <c r="JFE1404" s="29"/>
      <c r="JFF1404" s="28"/>
      <c r="JFG1404" s="29"/>
      <c r="JFH1404" s="79">
        <f>JFC1404+JFE1404+JFG1404</f>
        <v>0.15360000000000001</v>
      </c>
      <c r="JOR1404" s="80"/>
      <c r="JOS1404" s="28"/>
      <c r="JOT1404" s="194" t="s">
        <v>24</v>
      </c>
      <c r="JOU1404" s="28" t="s">
        <v>19</v>
      </c>
      <c r="JOV1404" s="54">
        <v>2.4E-2</v>
      </c>
      <c r="JOW1404" s="29">
        <f>JOW1399*JOV1404</f>
        <v>4.8000000000000001E-2</v>
      </c>
      <c r="JOX1404" s="28">
        <v>3.2</v>
      </c>
      <c r="JOY1404" s="29">
        <f>JOX1404*JOW1404</f>
        <v>0.15360000000000001</v>
      </c>
      <c r="JOZ1404" s="28"/>
      <c r="JPA1404" s="29"/>
      <c r="JPB1404" s="28"/>
      <c r="JPC1404" s="29"/>
      <c r="JPD1404" s="79">
        <f>JOY1404+JPA1404+JPC1404</f>
        <v>0.15360000000000001</v>
      </c>
      <c r="JYN1404" s="80"/>
      <c r="JYO1404" s="28"/>
      <c r="JYP1404" s="194" t="s">
        <v>24</v>
      </c>
      <c r="JYQ1404" s="28" t="s">
        <v>19</v>
      </c>
      <c r="JYR1404" s="54">
        <v>2.4E-2</v>
      </c>
      <c r="JYS1404" s="29">
        <f>JYS1399*JYR1404</f>
        <v>4.8000000000000001E-2</v>
      </c>
      <c r="JYT1404" s="28">
        <v>3.2</v>
      </c>
      <c r="JYU1404" s="29">
        <f>JYT1404*JYS1404</f>
        <v>0.15360000000000001</v>
      </c>
      <c r="JYV1404" s="28"/>
      <c r="JYW1404" s="29"/>
      <c r="JYX1404" s="28"/>
      <c r="JYY1404" s="29"/>
      <c r="JYZ1404" s="79">
        <f>JYU1404+JYW1404+JYY1404</f>
        <v>0.15360000000000001</v>
      </c>
      <c r="KIJ1404" s="80"/>
      <c r="KIK1404" s="28"/>
      <c r="KIL1404" s="194" t="s">
        <v>24</v>
      </c>
      <c r="KIM1404" s="28" t="s">
        <v>19</v>
      </c>
      <c r="KIN1404" s="54">
        <v>2.4E-2</v>
      </c>
      <c r="KIO1404" s="29">
        <f>KIO1399*KIN1404</f>
        <v>4.8000000000000001E-2</v>
      </c>
      <c r="KIP1404" s="28">
        <v>3.2</v>
      </c>
      <c r="KIQ1404" s="29">
        <f>KIP1404*KIO1404</f>
        <v>0.15360000000000001</v>
      </c>
      <c r="KIR1404" s="28"/>
      <c r="KIS1404" s="29"/>
      <c r="KIT1404" s="28"/>
      <c r="KIU1404" s="29"/>
      <c r="KIV1404" s="79">
        <f>KIQ1404+KIS1404+KIU1404</f>
        <v>0.15360000000000001</v>
      </c>
      <c r="KSF1404" s="80"/>
      <c r="KSG1404" s="28"/>
      <c r="KSH1404" s="194" t="s">
        <v>24</v>
      </c>
      <c r="KSI1404" s="28" t="s">
        <v>19</v>
      </c>
      <c r="KSJ1404" s="54">
        <v>2.4E-2</v>
      </c>
      <c r="KSK1404" s="29">
        <f>KSK1399*KSJ1404</f>
        <v>4.8000000000000001E-2</v>
      </c>
      <c r="KSL1404" s="28">
        <v>3.2</v>
      </c>
      <c r="KSM1404" s="29">
        <f>KSL1404*KSK1404</f>
        <v>0.15360000000000001</v>
      </c>
      <c r="KSN1404" s="28"/>
      <c r="KSO1404" s="29"/>
      <c r="KSP1404" s="28"/>
      <c r="KSQ1404" s="29"/>
      <c r="KSR1404" s="79">
        <f>KSM1404+KSO1404+KSQ1404</f>
        <v>0.15360000000000001</v>
      </c>
      <c r="LCB1404" s="80"/>
      <c r="LCC1404" s="28"/>
      <c r="LCD1404" s="194" t="s">
        <v>24</v>
      </c>
      <c r="LCE1404" s="28" t="s">
        <v>19</v>
      </c>
      <c r="LCF1404" s="54">
        <v>2.4E-2</v>
      </c>
      <c r="LCG1404" s="29">
        <f>LCG1399*LCF1404</f>
        <v>4.8000000000000001E-2</v>
      </c>
      <c r="LCH1404" s="28">
        <v>3.2</v>
      </c>
      <c r="LCI1404" s="29">
        <f>LCH1404*LCG1404</f>
        <v>0.15360000000000001</v>
      </c>
      <c r="LCJ1404" s="28"/>
      <c r="LCK1404" s="29"/>
      <c r="LCL1404" s="28"/>
      <c r="LCM1404" s="29"/>
      <c r="LCN1404" s="79">
        <f>LCI1404+LCK1404+LCM1404</f>
        <v>0.15360000000000001</v>
      </c>
      <c r="LLX1404" s="80"/>
      <c r="LLY1404" s="28"/>
      <c r="LLZ1404" s="194" t="s">
        <v>24</v>
      </c>
      <c r="LMA1404" s="28" t="s">
        <v>19</v>
      </c>
      <c r="LMB1404" s="54">
        <v>2.4E-2</v>
      </c>
      <c r="LMC1404" s="29">
        <f>LMC1399*LMB1404</f>
        <v>4.8000000000000001E-2</v>
      </c>
      <c r="LMD1404" s="28">
        <v>3.2</v>
      </c>
      <c r="LME1404" s="29">
        <f>LMD1404*LMC1404</f>
        <v>0.15360000000000001</v>
      </c>
      <c r="LMF1404" s="28"/>
      <c r="LMG1404" s="29"/>
      <c r="LMH1404" s="28"/>
      <c r="LMI1404" s="29"/>
      <c r="LMJ1404" s="79">
        <f>LME1404+LMG1404+LMI1404</f>
        <v>0.15360000000000001</v>
      </c>
      <c r="LVT1404" s="80"/>
      <c r="LVU1404" s="28"/>
      <c r="LVV1404" s="194" t="s">
        <v>24</v>
      </c>
      <c r="LVW1404" s="28" t="s">
        <v>19</v>
      </c>
      <c r="LVX1404" s="54">
        <v>2.4E-2</v>
      </c>
      <c r="LVY1404" s="29">
        <f>LVY1399*LVX1404</f>
        <v>4.8000000000000001E-2</v>
      </c>
      <c r="LVZ1404" s="28">
        <v>3.2</v>
      </c>
      <c r="LWA1404" s="29">
        <f>LVZ1404*LVY1404</f>
        <v>0.15360000000000001</v>
      </c>
      <c r="LWB1404" s="28"/>
      <c r="LWC1404" s="29"/>
      <c r="LWD1404" s="28"/>
      <c r="LWE1404" s="29"/>
      <c r="LWF1404" s="79">
        <f>LWA1404+LWC1404+LWE1404</f>
        <v>0.15360000000000001</v>
      </c>
      <c r="MFP1404" s="80"/>
      <c r="MFQ1404" s="28"/>
      <c r="MFR1404" s="194" t="s">
        <v>24</v>
      </c>
      <c r="MFS1404" s="28" t="s">
        <v>19</v>
      </c>
      <c r="MFT1404" s="54">
        <v>2.4E-2</v>
      </c>
      <c r="MFU1404" s="29">
        <f>MFU1399*MFT1404</f>
        <v>4.8000000000000001E-2</v>
      </c>
      <c r="MFV1404" s="28">
        <v>3.2</v>
      </c>
      <c r="MFW1404" s="29">
        <f>MFV1404*MFU1404</f>
        <v>0.15360000000000001</v>
      </c>
      <c r="MFX1404" s="28"/>
      <c r="MFY1404" s="29"/>
      <c r="MFZ1404" s="28"/>
      <c r="MGA1404" s="29"/>
      <c r="MGB1404" s="79">
        <f>MFW1404+MFY1404+MGA1404</f>
        <v>0.15360000000000001</v>
      </c>
      <c r="MPL1404" s="80"/>
      <c r="MPM1404" s="28"/>
      <c r="MPN1404" s="194" t="s">
        <v>24</v>
      </c>
      <c r="MPO1404" s="28" t="s">
        <v>19</v>
      </c>
      <c r="MPP1404" s="54">
        <v>2.4E-2</v>
      </c>
      <c r="MPQ1404" s="29">
        <f>MPQ1399*MPP1404</f>
        <v>4.8000000000000001E-2</v>
      </c>
      <c r="MPR1404" s="28">
        <v>3.2</v>
      </c>
      <c r="MPS1404" s="29">
        <f>MPR1404*MPQ1404</f>
        <v>0.15360000000000001</v>
      </c>
      <c r="MPT1404" s="28"/>
      <c r="MPU1404" s="29"/>
      <c r="MPV1404" s="28"/>
      <c r="MPW1404" s="29"/>
      <c r="MPX1404" s="79">
        <f>MPS1404+MPU1404+MPW1404</f>
        <v>0.15360000000000001</v>
      </c>
      <c r="MZH1404" s="80"/>
      <c r="MZI1404" s="28"/>
      <c r="MZJ1404" s="194" t="s">
        <v>24</v>
      </c>
      <c r="MZK1404" s="28" t="s">
        <v>19</v>
      </c>
      <c r="MZL1404" s="54">
        <v>2.4E-2</v>
      </c>
      <c r="MZM1404" s="29">
        <f>MZM1399*MZL1404</f>
        <v>4.8000000000000001E-2</v>
      </c>
      <c r="MZN1404" s="28">
        <v>3.2</v>
      </c>
      <c r="MZO1404" s="29">
        <f>MZN1404*MZM1404</f>
        <v>0.15360000000000001</v>
      </c>
      <c r="MZP1404" s="28"/>
      <c r="MZQ1404" s="29"/>
      <c r="MZR1404" s="28"/>
      <c r="MZS1404" s="29"/>
      <c r="MZT1404" s="79">
        <f>MZO1404+MZQ1404+MZS1404</f>
        <v>0.15360000000000001</v>
      </c>
      <c r="NJD1404" s="80"/>
      <c r="NJE1404" s="28"/>
      <c r="NJF1404" s="194" t="s">
        <v>24</v>
      </c>
      <c r="NJG1404" s="28" t="s">
        <v>19</v>
      </c>
      <c r="NJH1404" s="54">
        <v>2.4E-2</v>
      </c>
      <c r="NJI1404" s="29">
        <f>NJI1399*NJH1404</f>
        <v>4.8000000000000001E-2</v>
      </c>
      <c r="NJJ1404" s="28">
        <v>3.2</v>
      </c>
      <c r="NJK1404" s="29">
        <f>NJJ1404*NJI1404</f>
        <v>0.15360000000000001</v>
      </c>
      <c r="NJL1404" s="28"/>
      <c r="NJM1404" s="29"/>
      <c r="NJN1404" s="28"/>
      <c r="NJO1404" s="29"/>
      <c r="NJP1404" s="79">
        <f>NJK1404+NJM1404+NJO1404</f>
        <v>0.15360000000000001</v>
      </c>
      <c r="NSZ1404" s="80"/>
      <c r="NTA1404" s="28"/>
      <c r="NTB1404" s="194" t="s">
        <v>24</v>
      </c>
      <c r="NTC1404" s="28" t="s">
        <v>19</v>
      </c>
      <c r="NTD1404" s="54">
        <v>2.4E-2</v>
      </c>
      <c r="NTE1404" s="29">
        <f>NTE1399*NTD1404</f>
        <v>4.8000000000000001E-2</v>
      </c>
      <c r="NTF1404" s="28">
        <v>3.2</v>
      </c>
      <c r="NTG1404" s="29">
        <f>NTF1404*NTE1404</f>
        <v>0.15360000000000001</v>
      </c>
      <c r="NTH1404" s="28"/>
      <c r="NTI1404" s="29"/>
      <c r="NTJ1404" s="28"/>
      <c r="NTK1404" s="29"/>
      <c r="NTL1404" s="79">
        <f>NTG1404+NTI1404+NTK1404</f>
        <v>0.15360000000000001</v>
      </c>
      <c r="OCV1404" s="80"/>
      <c r="OCW1404" s="28"/>
      <c r="OCX1404" s="194" t="s">
        <v>24</v>
      </c>
      <c r="OCY1404" s="28" t="s">
        <v>19</v>
      </c>
      <c r="OCZ1404" s="54">
        <v>2.4E-2</v>
      </c>
      <c r="ODA1404" s="29">
        <f>ODA1399*OCZ1404</f>
        <v>4.8000000000000001E-2</v>
      </c>
      <c r="ODB1404" s="28">
        <v>3.2</v>
      </c>
      <c r="ODC1404" s="29">
        <f>ODB1404*ODA1404</f>
        <v>0.15360000000000001</v>
      </c>
      <c r="ODD1404" s="28"/>
      <c r="ODE1404" s="29"/>
      <c r="ODF1404" s="28"/>
      <c r="ODG1404" s="29"/>
      <c r="ODH1404" s="79">
        <f>ODC1404+ODE1404+ODG1404</f>
        <v>0.15360000000000001</v>
      </c>
      <c r="OMR1404" s="80"/>
      <c r="OMS1404" s="28"/>
      <c r="OMT1404" s="194" t="s">
        <v>24</v>
      </c>
      <c r="OMU1404" s="28" t="s">
        <v>19</v>
      </c>
      <c r="OMV1404" s="54">
        <v>2.4E-2</v>
      </c>
      <c r="OMW1404" s="29">
        <f>OMW1399*OMV1404</f>
        <v>4.8000000000000001E-2</v>
      </c>
      <c r="OMX1404" s="28">
        <v>3.2</v>
      </c>
      <c r="OMY1404" s="29">
        <f>OMX1404*OMW1404</f>
        <v>0.15360000000000001</v>
      </c>
      <c r="OMZ1404" s="28"/>
      <c r="ONA1404" s="29"/>
      <c r="ONB1404" s="28"/>
      <c r="ONC1404" s="29"/>
      <c r="OND1404" s="79">
        <f>OMY1404+ONA1404+ONC1404</f>
        <v>0.15360000000000001</v>
      </c>
      <c r="OWN1404" s="80"/>
      <c r="OWO1404" s="28"/>
      <c r="OWP1404" s="194" t="s">
        <v>24</v>
      </c>
      <c r="OWQ1404" s="28" t="s">
        <v>19</v>
      </c>
      <c r="OWR1404" s="54">
        <v>2.4E-2</v>
      </c>
      <c r="OWS1404" s="29">
        <f>OWS1399*OWR1404</f>
        <v>4.8000000000000001E-2</v>
      </c>
      <c r="OWT1404" s="28">
        <v>3.2</v>
      </c>
      <c r="OWU1404" s="29">
        <f>OWT1404*OWS1404</f>
        <v>0.15360000000000001</v>
      </c>
      <c r="OWV1404" s="28"/>
      <c r="OWW1404" s="29"/>
      <c r="OWX1404" s="28"/>
      <c r="OWY1404" s="29"/>
      <c r="OWZ1404" s="79">
        <f>OWU1404+OWW1404+OWY1404</f>
        <v>0.15360000000000001</v>
      </c>
      <c r="PGJ1404" s="80"/>
      <c r="PGK1404" s="28"/>
      <c r="PGL1404" s="194" t="s">
        <v>24</v>
      </c>
      <c r="PGM1404" s="28" t="s">
        <v>19</v>
      </c>
      <c r="PGN1404" s="54">
        <v>2.4E-2</v>
      </c>
      <c r="PGO1404" s="29">
        <f>PGO1399*PGN1404</f>
        <v>4.8000000000000001E-2</v>
      </c>
      <c r="PGP1404" s="28">
        <v>3.2</v>
      </c>
      <c r="PGQ1404" s="29">
        <f>PGP1404*PGO1404</f>
        <v>0.15360000000000001</v>
      </c>
      <c r="PGR1404" s="28"/>
      <c r="PGS1404" s="29"/>
      <c r="PGT1404" s="28"/>
      <c r="PGU1404" s="29"/>
      <c r="PGV1404" s="79">
        <f>PGQ1404+PGS1404+PGU1404</f>
        <v>0.15360000000000001</v>
      </c>
      <c r="PQF1404" s="80"/>
      <c r="PQG1404" s="28"/>
      <c r="PQH1404" s="194" t="s">
        <v>24</v>
      </c>
      <c r="PQI1404" s="28" t="s">
        <v>19</v>
      </c>
      <c r="PQJ1404" s="54">
        <v>2.4E-2</v>
      </c>
      <c r="PQK1404" s="29">
        <f>PQK1399*PQJ1404</f>
        <v>4.8000000000000001E-2</v>
      </c>
      <c r="PQL1404" s="28">
        <v>3.2</v>
      </c>
      <c r="PQM1404" s="29">
        <f>PQL1404*PQK1404</f>
        <v>0.15360000000000001</v>
      </c>
      <c r="PQN1404" s="28"/>
      <c r="PQO1404" s="29"/>
      <c r="PQP1404" s="28"/>
      <c r="PQQ1404" s="29"/>
      <c r="PQR1404" s="79">
        <f>PQM1404+PQO1404+PQQ1404</f>
        <v>0.15360000000000001</v>
      </c>
      <c r="QAB1404" s="80"/>
      <c r="QAC1404" s="28"/>
      <c r="QAD1404" s="194" t="s">
        <v>24</v>
      </c>
      <c r="QAE1404" s="28" t="s">
        <v>19</v>
      </c>
      <c r="QAF1404" s="54">
        <v>2.4E-2</v>
      </c>
      <c r="QAG1404" s="29">
        <f>QAG1399*QAF1404</f>
        <v>4.8000000000000001E-2</v>
      </c>
      <c r="QAH1404" s="28">
        <v>3.2</v>
      </c>
      <c r="QAI1404" s="29">
        <f>QAH1404*QAG1404</f>
        <v>0.15360000000000001</v>
      </c>
      <c r="QAJ1404" s="28"/>
      <c r="QAK1404" s="29"/>
      <c r="QAL1404" s="28"/>
      <c r="QAM1404" s="29"/>
      <c r="QAN1404" s="79">
        <f>QAI1404+QAK1404+QAM1404</f>
        <v>0.15360000000000001</v>
      </c>
      <c r="QJX1404" s="80"/>
      <c r="QJY1404" s="28"/>
      <c r="QJZ1404" s="194" t="s">
        <v>24</v>
      </c>
      <c r="QKA1404" s="28" t="s">
        <v>19</v>
      </c>
      <c r="QKB1404" s="54">
        <v>2.4E-2</v>
      </c>
      <c r="QKC1404" s="29">
        <f>QKC1399*QKB1404</f>
        <v>4.8000000000000001E-2</v>
      </c>
      <c r="QKD1404" s="28">
        <v>3.2</v>
      </c>
      <c r="QKE1404" s="29">
        <f>QKD1404*QKC1404</f>
        <v>0.15360000000000001</v>
      </c>
      <c r="QKF1404" s="28"/>
      <c r="QKG1404" s="29"/>
      <c r="QKH1404" s="28"/>
      <c r="QKI1404" s="29"/>
      <c r="QKJ1404" s="79">
        <f>QKE1404+QKG1404+QKI1404</f>
        <v>0.15360000000000001</v>
      </c>
      <c r="QTT1404" s="80"/>
      <c r="QTU1404" s="28"/>
      <c r="QTV1404" s="194" t="s">
        <v>24</v>
      </c>
      <c r="QTW1404" s="28" t="s">
        <v>19</v>
      </c>
      <c r="QTX1404" s="54">
        <v>2.4E-2</v>
      </c>
      <c r="QTY1404" s="29">
        <f>QTY1399*QTX1404</f>
        <v>4.8000000000000001E-2</v>
      </c>
      <c r="QTZ1404" s="28">
        <v>3.2</v>
      </c>
      <c r="QUA1404" s="29">
        <f>QTZ1404*QTY1404</f>
        <v>0.15360000000000001</v>
      </c>
      <c r="QUB1404" s="28"/>
      <c r="QUC1404" s="29"/>
      <c r="QUD1404" s="28"/>
      <c r="QUE1404" s="29"/>
      <c r="QUF1404" s="79">
        <f>QUA1404+QUC1404+QUE1404</f>
        <v>0.15360000000000001</v>
      </c>
      <c r="RDP1404" s="80"/>
      <c r="RDQ1404" s="28"/>
      <c r="RDR1404" s="194" t="s">
        <v>24</v>
      </c>
      <c r="RDS1404" s="28" t="s">
        <v>19</v>
      </c>
      <c r="RDT1404" s="54">
        <v>2.4E-2</v>
      </c>
      <c r="RDU1404" s="29">
        <f>RDU1399*RDT1404</f>
        <v>4.8000000000000001E-2</v>
      </c>
      <c r="RDV1404" s="28">
        <v>3.2</v>
      </c>
      <c r="RDW1404" s="29">
        <f>RDV1404*RDU1404</f>
        <v>0.15360000000000001</v>
      </c>
      <c r="RDX1404" s="28"/>
      <c r="RDY1404" s="29"/>
      <c r="RDZ1404" s="28"/>
      <c r="REA1404" s="29"/>
      <c r="REB1404" s="79">
        <f>RDW1404+RDY1404+REA1404</f>
        <v>0.15360000000000001</v>
      </c>
      <c r="RNL1404" s="80"/>
      <c r="RNM1404" s="28"/>
      <c r="RNN1404" s="194" t="s">
        <v>24</v>
      </c>
      <c r="RNO1404" s="28" t="s">
        <v>19</v>
      </c>
      <c r="RNP1404" s="54">
        <v>2.4E-2</v>
      </c>
      <c r="RNQ1404" s="29">
        <f>RNQ1399*RNP1404</f>
        <v>4.8000000000000001E-2</v>
      </c>
      <c r="RNR1404" s="28">
        <v>3.2</v>
      </c>
      <c r="RNS1404" s="29">
        <f>RNR1404*RNQ1404</f>
        <v>0.15360000000000001</v>
      </c>
      <c r="RNT1404" s="28"/>
      <c r="RNU1404" s="29"/>
      <c r="RNV1404" s="28"/>
      <c r="RNW1404" s="29"/>
      <c r="RNX1404" s="79">
        <f>RNS1404+RNU1404+RNW1404</f>
        <v>0.15360000000000001</v>
      </c>
      <c r="RXH1404" s="80"/>
      <c r="RXI1404" s="28"/>
      <c r="RXJ1404" s="194" t="s">
        <v>24</v>
      </c>
      <c r="RXK1404" s="28" t="s">
        <v>19</v>
      </c>
      <c r="RXL1404" s="54">
        <v>2.4E-2</v>
      </c>
      <c r="RXM1404" s="29">
        <f>RXM1399*RXL1404</f>
        <v>4.8000000000000001E-2</v>
      </c>
      <c r="RXN1404" s="28">
        <v>3.2</v>
      </c>
      <c r="RXO1404" s="29">
        <f>RXN1404*RXM1404</f>
        <v>0.15360000000000001</v>
      </c>
      <c r="RXP1404" s="28"/>
      <c r="RXQ1404" s="29"/>
      <c r="RXR1404" s="28"/>
      <c r="RXS1404" s="29"/>
      <c r="RXT1404" s="79">
        <f>RXO1404+RXQ1404+RXS1404</f>
        <v>0.15360000000000001</v>
      </c>
      <c r="SHD1404" s="80"/>
      <c r="SHE1404" s="28"/>
      <c r="SHF1404" s="194" t="s">
        <v>24</v>
      </c>
      <c r="SHG1404" s="28" t="s">
        <v>19</v>
      </c>
      <c r="SHH1404" s="54">
        <v>2.4E-2</v>
      </c>
      <c r="SHI1404" s="29">
        <f>SHI1399*SHH1404</f>
        <v>4.8000000000000001E-2</v>
      </c>
      <c r="SHJ1404" s="28">
        <v>3.2</v>
      </c>
      <c r="SHK1404" s="29">
        <f>SHJ1404*SHI1404</f>
        <v>0.15360000000000001</v>
      </c>
      <c r="SHL1404" s="28"/>
      <c r="SHM1404" s="29"/>
      <c r="SHN1404" s="28"/>
      <c r="SHO1404" s="29"/>
      <c r="SHP1404" s="79">
        <f>SHK1404+SHM1404+SHO1404</f>
        <v>0.15360000000000001</v>
      </c>
      <c r="SQZ1404" s="80"/>
      <c r="SRA1404" s="28"/>
      <c r="SRB1404" s="194" t="s">
        <v>24</v>
      </c>
      <c r="SRC1404" s="28" t="s">
        <v>19</v>
      </c>
      <c r="SRD1404" s="54">
        <v>2.4E-2</v>
      </c>
      <c r="SRE1404" s="29">
        <f>SRE1399*SRD1404</f>
        <v>4.8000000000000001E-2</v>
      </c>
      <c r="SRF1404" s="28">
        <v>3.2</v>
      </c>
      <c r="SRG1404" s="29">
        <f>SRF1404*SRE1404</f>
        <v>0.15360000000000001</v>
      </c>
      <c r="SRH1404" s="28"/>
      <c r="SRI1404" s="29"/>
      <c r="SRJ1404" s="28"/>
      <c r="SRK1404" s="29"/>
      <c r="SRL1404" s="79">
        <f>SRG1404+SRI1404+SRK1404</f>
        <v>0.15360000000000001</v>
      </c>
      <c r="TAV1404" s="80"/>
      <c r="TAW1404" s="28"/>
      <c r="TAX1404" s="194" t="s">
        <v>24</v>
      </c>
      <c r="TAY1404" s="28" t="s">
        <v>19</v>
      </c>
      <c r="TAZ1404" s="54">
        <v>2.4E-2</v>
      </c>
      <c r="TBA1404" s="29">
        <f>TBA1399*TAZ1404</f>
        <v>4.8000000000000001E-2</v>
      </c>
      <c r="TBB1404" s="28">
        <v>3.2</v>
      </c>
      <c r="TBC1404" s="29">
        <f>TBB1404*TBA1404</f>
        <v>0.15360000000000001</v>
      </c>
      <c r="TBD1404" s="28"/>
      <c r="TBE1404" s="29"/>
      <c r="TBF1404" s="28"/>
      <c r="TBG1404" s="29"/>
      <c r="TBH1404" s="79">
        <f>TBC1404+TBE1404+TBG1404</f>
        <v>0.15360000000000001</v>
      </c>
      <c r="TKR1404" s="80"/>
      <c r="TKS1404" s="28"/>
      <c r="TKT1404" s="194" t="s">
        <v>24</v>
      </c>
      <c r="TKU1404" s="28" t="s">
        <v>19</v>
      </c>
      <c r="TKV1404" s="54">
        <v>2.4E-2</v>
      </c>
      <c r="TKW1404" s="29">
        <f>TKW1399*TKV1404</f>
        <v>4.8000000000000001E-2</v>
      </c>
      <c r="TKX1404" s="28">
        <v>3.2</v>
      </c>
      <c r="TKY1404" s="29">
        <f>TKX1404*TKW1404</f>
        <v>0.15360000000000001</v>
      </c>
      <c r="TKZ1404" s="28"/>
      <c r="TLA1404" s="29"/>
      <c r="TLB1404" s="28"/>
      <c r="TLC1404" s="29"/>
      <c r="TLD1404" s="79">
        <f>TKY1404+TLA1404+TLC1404</f>
        <v>0.15360000000000001</v>
      </c>
      <c r="TUN1404" s="80"/>
      <c r="TUO1404" s="28"/>
      <c r="TUP1404" s="194" t="s">
        <v>24</v>
      </c>
      <c r="TUQ1404" s="28" t="s">
        <v>19</v>
      </c>
      <c r="TUR1404" s="54">
        <v>2.4E-2</v>
      </c>
      <c r="TUS1404" s="29">
        <f>TUS1399*TUR1404</f>
        <v>4.8000000000000001E-2</v>
      </c>
      <c r="TUT1404" s="28">
        <v>3.2</v>
      </c>
      <c r="TUU1404" s="29">
        <f>TUT1404*TUS1404</f>
        <v>0.15360000000000001</v>
      </c>
      <c r="TUV1404" s="28"/>
      <c r="TUW1404" s="29"/>
      <c r="TUX1404" s="28"/>
      <c r="TUY1404" s="29"/>
      <c r="TUZ1404" s="79">
        <f>TUU1404+TUW1404+TUY1404</f>
        <v>0.15360000000000001</v>
      </c>
      <c r="UEJ1404" s="80"/>
      <c r="UEK1404" s="28"/>
      <c r="UEL1404" s="194" t="s">
        <v>24</v>
      </c>
      <c r="UEM1404" s="28" t="s">
        <v>19</v>
      </c>
      <c r="UEN1404" s="54">
        <v>2.4E-2</v>
      </c>
      <c r="UEO1404" s="29">
        <f>UEO1399*UEN1404</f>
        <v>4.8000000000000001E-2</v>
      </c>
      <c r="UEP1404" s="28">
        <v>3.2</v>
      </c>
      <c r="UEQ1404" s="29">
        <f>UEP1404*UEO1404</f>
        <v>0.15360000000000001</v>
      </c>
      <c r="UER1404" s="28"/>
      <c r="UES1404" s="29"/>
      <c r="UET1404" s="28"/>
      <c r="UEU1404" s="29"/>
      <c r="UEV1404" s="79">
        <f>UEQ1404+UES1404+UEU1404</f>
        <v>0.15360000000000001</v>
      </c>
      <c r="UOF1404" s="80"/>
      <c r="UOG1404" s="28"/>
      <c r="UOH1404" s="194" t="s">
        <v>24</v>
      </c>
      <c r="UOI1404" s="28" t="s">
        <v>19</v>
      </c>
      <c r="UOJ1404" s="54">
        <v>2.4E-2</v>
      </c>
      <c r="UOK1404" s="29">
        <f>UOK1399*UOJ1404</f>
        <v>4.8000000000000001E-2</v>
      </c>
      <c r="UOL1404" s="28">
        <v>3.2</v>
      </c>
      <c r="UOM1404" s="29">
        <f>UOL1404*UOK1404</f>
        <v>0.15360000000000001</v>
      </c>
      <c r="UON1404" s="28"/>
      <c r="UOO1404" s="29"/>
      <c r="UOP1404" s="28"/>
      <c r="UOQ1404" s="29"/>
      <c r="UOR1404" s="79">
        <f>UOM1404+UOO1404+UOQ1404</f>
        <v>0.15360000000000001</v>
      </c>
      <c r="UYB1404" s="80"/>
      <c r="UYC1404" s="28"/>
      <c r="UYD1404" s="194" t="s">
        <v>24</v>
      </c>
      <c r="UYE1404" s="28" t="s">
        <v>19</v>
      </c>
      <c r="UYF1404" s="54">
        <v>2.4E-2</v>
      </c>
      <c r="UYG1404" s="29">
        <f>UYG1399*UYF1404</f>
        <v>4.8000000000000001E-2</v>
      </c>
      <c r="UYH1404" s="28">
        <v>3.2</v>
      </c>
      <c r="UYI1404" s="29">
        <f>UYH1404*UYG1404</f>
        <v>0.15360000000000001</v>
      </c>
      <c r="UYJ1404" s="28"/>
      <c r="UYK1404" s="29"/>
      <c r="UYL1404" s="28"/>
      <c r="UYM1404" s="29"/>
      <c r="UYN1404" s="79">
        <f>UYI1404+UYK1404+UYM1404</f>
        <v>0.15360000000000001</v>
      </c>
      <c r="VHX1404" s="80"/>
      <c r="VHY1404" s="28"/>
      <c r="VHZ1404" s="194" t="s">
        <v>24</v>
      </c>
      <c r="VIA1404" s="28" t="s">
        <v>19</v>
      </c>
      <c r="VIB1404" s="54">
        <v>2.4E-2</v>
      </c>
      <c r="VIC1404" s="29">
        <f>VIC1399*VIB1404</f>
        <v>4.8000000000000001E-2</v>
      </c>
      <c r="VID1404" s="28">
        <v>3.2</v>
      </c>
      <c r="VIE1404" s="29">
        <f>VID1404*VIC1404</f>
        <v>0.15360000000000001</v>
      </c>
      <c r="VIF1404" s="28"/>
      <c r="VIG1404" s="29"/>
      <c r="VIH1404" s="28"/>
      <c r="VII1404" s="29"/>
      <c r="VIJ1404" s="79">
        <f>VIE1404+VIG1404+VII1404</f>
        <v>0.15360000000000001</v>
      </c>
      <c r="VRT1404" s="80"/>
      <c r="VRU1404" s="28"/>
      <c r="VRV1404" s="194" t="s">
        <v>24</v>
      </c>
      <c r="VRW1404" s="28" t="s">
        <v>19</v>
      </c>
      <c r="VRX1404" s="54">
        <v>2.4E-2</v>
      </c>
      <c r="VRY1404" s="29">
        <f>VRY1399*VRX1404</f>
        <v>4.8000000000000001E-2</v>
      </c>
      <c r="VRZ1404" s="28">
        <v>3.2</v>
      </c>
      <c r="VSA1404" s="29">
        <f>VRZ1404*VRY1404</f>
        <v>0.15360000000000001</v>
      </c>
      <c r="VSB1404" s="28"/>
      <c r="VSC1404" s="29"/>
      <c r="VSD1404" s="28"/>
      <c r="VSE1404" s="29"/>
      <c r="VSF1404" s="79">
        <f>VSA1404+VSC1404+VSE1404</f>
        <v>0.15360000000000001</v>
      </c>
      <c r="WBP1404" s="80"/>
      <c r="WBQ1404" s="28"/>
      <c r="WBR1404" s="194" t="s">
        <v>24</v>
      </c>
      <c r="WBS1404" s="28" t="s">
        <v>19</v>
      </c>
      <c r="WBT1404" s="54">
        <v>2.4E-2</v>
      </c>
      <c r="WBU1404" s="29">
        <f>WBU1399*WBT1404</f>
        <v>4.8000000000000001E-2</v>
      </c>
      <c r="WBV1404" s="28">
        <v>3.2</v>
      </c>
      <c r="WBW1404" s="29">
        <f>WBV1404*WBU1404</f>
        <v>0.15360000000000001</v>
      </c>
      <c r="WBX1404" s="28"/>
      <c r="WBY1404" s="29"/>
      <c r="WBZ1404" s="28"/>
      <c r="WCA1404" s="29"/>
      <c r="WCB1404" s="79">
        <f>WBW1404+WBY1404+WCA1404</f>
        <v>0.15360000000000001</v>
      </c>
      <c r="WLL1404" s="80"/>
      <c r="WLM1404" s="28"/>
      <c r="WLN1404" s="194" t="s">
        <v>24</v>
      </c>
      <c r="WLO1404" s="28" t="s">
        <v>19</v>
      </c>
      <c r="WLP1404" s="54">
        <v>2.4E-2</v>
      </c>
      <c r="WLQ1404" s="29">
        <f>WLQ1399*WLP1404</f>
        <v>4.8000000000000001E-2</v>
      </c>
      <c r="WLR1404" s="28">
        <v>3.2</v>
      </c>
      <c r="WLS1404" s="29">
        <f>WLR1404*WLQ1404</f>
        <v>0.15360000000000001</v>
      </c>
      <c r="WLT1404" s="28"/>
      <c r="WLU1404" s="29"/>
      <c r="WLV1404" s="28"/>
      <c r="WLW1404" s="29"/>
      <c r="WLX1404" s="79">
        <f>WLS1404+WLU1404+WLW1404</f>
        <v>0.15360000000000001</v>
      </c>
      <c r="WVH1404" s="80"/>
      <c r="WVI1404" s="28"/>
      <c r="WVJ1404" s="194" t="s">
        <v>24</v>
      </c>
      <c r="WVK1404" s="28" t="s">
        <v>19</v>
      </c>
      <c r="WVL1404" s="54">
        <v>2.4E-2</v>
      </c>
      <c r="WVM1404" s="29">
        <f>WVM1399*WVL1404</f>
        <v>4.8000000000000001E-2</v>
      </c>
      <c r="WVN1404" s="28">
        <v>3.2</v>
      </c>
      <c r="WVO1404" s="29">
        <f>WVN1404*WVM1404</f>
        <v>0.15360000000000001</v>
      </c>
      <c r="WVP1404" s="28"/>
      <c r="WVQ1404" s="29"/>
      <c r="WVR1404" s="28"/>
      <c r="WVS1404" s="29"/>
      <c r="WVT1404" s="79">
        <f>WVO1404+WVQ1404+WVS1404</f>
        <v>0.15360000000000001</v>
      </c>
    </row>
    <row r="1405" spans="1:16141" s="32" customFormat="1" x14ac:dyDescent="0.35">
      <c r="A1405" s="80">
        <v>263</v>
      </c>
      <c r="B1405" s="109" t="s">
        <v>38</v>
      </c>
      <c r="C1405" s="213" t="s">
        <v>673</v>
      </c>
      <c r="D1405" s="28" t="s">
        <v>37</v>
      </c>
      <c r="E1405" s="28"/>
      <c r="F1405" s="78">
        <v>24</v>
      </c>
      <c r="G1405" s="28"/>
      <c r="H1405" s="29"/>
      <c r="I1405" s="28"/>
      <c r="J1405" s="29"/>
      <c r="K1405" s="28"/>
      <c r="L1405" s="29"/>
      <c r="M1405" s="79"/>
      <c r="IV1405" s="80">
        <v>18</v>
      </c>
      <c r="IW1405" s="109" t="s">
        <v>38</v>
      </c>
      <c r="IX1405" s="213" t="s">
        <v>651</v>
      </c>
      <c r="IY1405" s="28" t="s">
        <v>37</v>
      </c>
      <c r="IZ1405" s="28"/>
      <c r="JA1405" s="86">
        <v>2</v>
      </c>
      <c r="JB1405" s="28"/>
      <c r="JC1405" s="29"/>
      <c r="JD1405" s="28"/>
      <c r="JE1405" s="29"/>
      <c r="JF1405" s="28"/>
      <c r="JG1405" s="29"/>
      <c r="JH1405" s="79"/>
      <c r="SR1405" s="80">
        <v>18</v>
      </c>
      <c r="SS1405" s="109" t="s">
        <v>38</v>
      </c>
      <c r="ST1405" s="213" t="s">
        <v>651</v>
      </c>
      <c r="SU1405" s="28" t="s">
        <v>37</v>
      </c>
      <c r="SV1405" s="28"/>
      <c r="SW1405" s="86">
        <v>2</v>
      </c>
      <c r="SX1405" s="28"/>
      <c r="SY1405" s="29"/>
      <c r="SZ1405" s="28"/>
      <c r="TA1405" s="29"/>
      <c r="TB1405" s="28"/>
      <c r="TC1405" s="29"/>
      <c r="TD1405" s="79"/>
      <c r="ACN1405" s="80">
        <v>18</v>
      </c>
      <c r="ACO1405" s="109" t="s">
        <v>38</v>
      </c>
      <c r="ACP1405" s="213" t="s">
        <v>651</v>
      </c>
      <c r="ACQ1405" s="28" t="s">
        <v>37</v>
      </c>
      <c r="ACR1405" s="28"/>
      <c r="ACS1405" s="86">
        <v>2</v>
      </c>
      <c r="ACT1405" s="28"/>
      <c r="ACU1405" s="29"/>
      <c r="ACV1405" s="28"/>
      <c r="ACW1405" s="29"/>
      <c r="ACX1405" s="28"/>
      <c r="ACY1405" s="29"/>
      <c r="ACZ1405" s="79"/>
      <c r="AMJ1405" s="80">
        <v>18</v>
      </c>
      <c r="AMK1405" s="109" t="s">
        <v>38</v>
      </c>
      <c r="AML1405" s="213" t="s">
        <v>651</v>
      </c>
      <c r="AMM1405" s="28" t="s">
        <v>37</v>
      </c>
      <c r="AMN1405" s="28"/>
      <c r="AMO1405" s="86">
        <v>2</v>
      </c>
      <c r="AMP1405" s="28"/>
      <c r="AMQ1405" s="29"/>
      <c r="AMR1405" s="28"/>
      <c r="AMS1405" s="29"/>
      <c r="AMT1405" s="28"/>
      <c r="AMU1405" s="29"/>
      <c r="AMV1405" s="79"/>
      <c r="AWF1405" s="80">
        <v>18</v>
      </c>
      <c r="AWG1405" s="109" t="s">
        <v>38</v>
      </c>
      <c r="AWH1405" s="213" t="s">
        <v>651</v>
      </c>
      <c r="AWI1405" s="28" t="s">
        <v>37</v>
      </c>
      <c r="AWJ1405" s="28"/>
      <c r="AWK1405" s="86">
        <v>2</v>
      </c>
      <c r="AWL1405" s="28"/>
      <c r="AWM1405" s="29"/>
      <c r="AWN1405" s="28"/>
      <c r="AWO1405" s="29"/>
      <c r="AWP1405" s="28"/>
      <c r="AWQ1405" s="29"/>
      <c r="AWR1405" s="79"/>
      <c r="BGB1405" s="80">
        <v>18</v>
      </c>
      <c r="BGC1405" s="109" t="s">
        <v>38</v>
      </c>
      <c r="BGD1405" s="213" t="s">
        <v>651</v>
      </c>
      <c r="BGE1405" s="28" t="s">
        <v>37</v>
      </c>
      <c r="BGF1405" s="28"/>
      <c r="BGG1405" s="86">
        <v>2</v>
      </c>
      <c r="BGH1405" s="28"/>
      <c r="BGI1405" s="29"/>
      <c r="BGJ1405" s="28"/>
      <c r="BGK1405" s="29"/>
      <c r="BGL1405" s="28"/>
      <c r="BGM1405" s="29"/>
      <c r="BGN1405" s="79"/>
      <c r="BPX1405" s="80">
        <v>18</v>
      </c>
      <c r="BPY1405" s="109" t="s">
        <v>38</v>
      </c>
      <c r="BPZ1405" s="213" t="s">
        <v>651</v>
      </c>
      <c r="BQA1405" s="28" t="s">
        <v>37</v>
      </c>
      <c r="BQB1405" s="28"/>
      <c r="BQC1405" s="86">
        <v>2</v>
      </c>
      <c r="BQD1405" s="28"/>
      <c r="BQE1405" s="29"/>
      <c r="BQF1405" s="28"/>
      <c r="BQG1405" s="29"/>
      <c r="BQH1405" s="28"/>
      <c r="BQI1405" s="29"/>
      <c r="BQJ1405" s="79"/>
      <c r="BZT1405" s="80">
        <v>18</v>
      </c>
      <c r="BZU1405" s="109" t="s">
        <v>38</v>
      </c>
      <c r="BZV1405" s="213" t="s">
        <v>651</v>
      </c>
      <c r="BZW1405" s="28" t="s">
        <v>37</v>
      </c>
      <c r="BZX1405" s="28"/>
      <c r="BZY1405" s="86">
        <v>2</v>
      </c>
      <c r="BZZ1405" s="28"/>
      <c r="CAA1405" s="29"/>
      <c r="CAB1405" s="28"/>
      <c r="CAC1405" s="29"/>
      <c r="CAD1405" s="28"/>
      <c r="CAE1405" s="29"/>
      <c r="CAF1405" s="79"/>
      <c r="CJP1405" s="80">
        <v>18</v>
      </c>
      <c r="CJQ1405" s="109" t="s">
        <v>38</v>
      </c>
      <c r="CJR1405" s="213" t="s">
        <v>651</v>
      </c>
      <c r="CJS1405" s="28" t="s">
        <v>37</v>
      </c>
      <c r="CJT1405" s="28"/>
      <c r="CJU1405" s="86">
        <v>2</v>
      </c>
      <c r="CJV1405" s="28"/>
      <c r="CJW1405" s="29"/>
      <c r="CJX1405" s="28"/>
      <c r="CJY1405" s="29"/>
      <c r="CJZ1405" s="28"/>
      <c r="CKA1405" s="29"/>
      <c r="CKB1405" s="79"/>
      <c r="CTL1405" s="80">
        <v>18</v>
      </c>
      <c r="CTM1405" s="109" t="s">
        <v>38</v>
      </c>
      <c r="CTN1405" s="213" t="s">
        <v>651</v>
      </c>
      <c r="CTO1405" s="28" t="s">
        <v>37</v>
      </c>
      <c r="CTP1405" s="28"/>
      <c r="CTQ1405" s="86">
        <v>2</v>
      </c>
      <c r="CTR1405" s="28"/>
      <c r="CTS1405" s="29"/>
      <c r="CTT1405" s="28"/>
      <c r="CTU1405" s="29"/>
      <c r="CTV1405" s="28"/>
      <c r="CTW1405" s="29"/>
      <c r="CTX1405" s="79"/>
      <c r="DDH1405" s="80">
        <v>18</v>
      </c>
      <c r="DDI1405" s="109" t="s">
        <v>38</v>
      </c>
      <c r="DDJ1405" s="213" t="s">
        <v>651</v>
      </c>
      <c r="DDK1405" s="28" t="s">
        <v>37</v>
      </c>
      <c r="DDL1405" s="28"/>
      <c r="DDM1405" s="86">
        <v>2</v>
      </c>
      <c r="DDN1405" s="28"/>
      <c r="DDO1405" s="29"/>
      <c r="DDP1405" s="28"/>
      <c r="DDQ1405" s="29"/>
      <c r="DDR1405" s="28"/>
      <c r="DDS1405" s="29"/>
      <c r="DDT1405" s="79"/>
      <c r="DND1405" s="80">
        <v>18</v>
      </c>
      <c r="DNE1405" s="109" t="s">
        <v>38</v>
      </c>
      <c r="DNF1405" s="213" t="s">
        <v>651</v>
      </c>
      <c r="DNG1405" s="28" t="s">
        <v>37</v>
      </c>
      <c r="DNH1405" s="28"/>
      <c r="DNI1405" s="86">
        <v>2</v>
      </c>
      <c r="DNJ1405" s="28"/>
      <c r="DNK1405" s="29"/>
      <c r="DNL1405" s="28"/>
      <c r="DNM1405" s="29"/>
      <c r="DNN1405" s="28"/>
      <c r="DNO1405" s="29"/>
      <c r="DNP1405" s="79"/>
      <c r="DWZ1405" s="80">
        <v>18</v>
      </c>
      <c r="DXA1405" s="109" t="s">
        <v>38</v>
      </c>
      <c r="DXB1405" s="213" t="s">
        <v>651</v>
      </c>
      <c r="DXC1405" s="28" t="s">
        <v>37</v>
      </c>
      <c r="DXD1405" s="28"/>
      <c r="DXE1405" s="86">
        <v>2</v>
      </c>
      <c r="DXF1405" s="28"/>
      <c r="DXG1405" s="29"/>
      <c r="DXH1405" s="28"/>
      <c r="DXI1405" s="29"/>
      <c r="DXJ1405" s="28"/>
      <c r="DXK1405" s="29"/>
      <c r="DXL1405" s="79"/>
      <c r="EGV1405" s="80">
        <v>18</v>
      </c>
      <c r="EGW1405" s="109" t="s">
        <v>38</v>
      </c>
      <c r="EGX1405" s="213" t="s">
        <v>651</v>
      </c>
      <c r="EGY1405" s="28" t="s">
        <v>37</v>
      </c>
      <c r="EGZ1405" s="28"/>
      <c r="EHA1405" s="86">
        <v>2</v>
      </c>
      <c r="EHB1405" s="28"/>
      <c r="EHC1405" s="29"/>
      <c r="EHD1405" s="28"/>
      <c r="EHE1405" s="29"/>
      <c r="EHF1405" s="28"/>
      <c r="EHG1405" s="29"/>
      <c r="EHH1405" s="79"/>
      <c r="EQR1405" s="80">
        <v>18</v>
      </c>
      <c r="EQS1405" s="109" t="s">
        <v>38</v>
      </c>
      <c r="EQT1405" s="213" t="s">
        <v>651</v>
      </c>
      <c r="EQU1405" s="28" t="s">
        <v>37</v>
      </c>
      <c r="EQV1405" s="28"/>
      <c r="EQW1405" s="86">
        <v>2</v>
      </c>
      <c r="EQX1405" s="28"/>
      <c r="EQY1405" s="29"/>
      <c r="EQZ1405" s="28"/>
      <c r="ERA1405" s="29"/>
      <c r="ERB1405" s="28"/>
      <c r="ERC1405" s="29"/>
      <c r="ERD1405" s="79"/>
      <c r="FAN1405" s="80">
        <v>18</v>
      </c>
      <c r="FAO1405" s="109" t="s">
        <v>38</v>
      </c>
      <c r="FAP1405" s="213" t="s">
        <v>651</v>
      </c>
      <c r="FAQ1405" s="28" t="s">
        <v>37</v>
      </c>
      <c r="FAR1405" s="28"/>
      <c r="FAS1405" s="86">
        <v>2</v>
      </c>
      <c r="FAT1405" s="28"/>
      <c r="FAU1405" s="29"/>
      <c r="FAV1405" s="28"/>
      <c r="FAW1405" s="29"/>
      <c r="FAX1405" s="28"/>
      <c r="FAY1405" s="29"/>
      <c r="FAZ1405" s="79"/>
      <c r="FKJ1405" s="80">
        <v>18</v>
      </c>
      <c r="FKK1405" s="109" t="s">
        <v>38</v>
      </c>
      <c r="FKL1405" s="213" t="s">
        <v>651</v>
      </c>
      <c r="FKM1405" s="28" t="s">
        <v>37</v>
      </c>
      <c r="FKN1405" s="28"/>
      <c r="FKO1405" s="86">
        <v>2</v>
      </c>
      <c r="FKP1405" s="28"/>
      <c r="FKQ1405" s="29"/>
      <c r="FKR1405" s="28"/>
      <c r="FKS1405" s="29"/>
      <c r="FKT1405" s="28"/>
      <c r="FKU1405" s="29"/>
      <c r="FKV1405" s="79"/>
      <c r="FUF1405" s="80">
        <v>18</v>
      </c>
      <c r="FUG1405" s="109" t="s">
        <v>38</v>
      </c>
      <c r="FUH1405" s="213" t="s">
        <v>651</v>
      </c>
      <c r="FUI1405" s="28" t="s">
        <v>37</v>
      </c>
      <c r="FUJ1405" s="28"/>
      <c r="FUK1405" s="86">
        <v>2</v>
      </c>
      <c r="FUL1405" s="28"/>
      <c r="FUM1405" s="29"/>
      <c r="FUN1405" s="28"/>
      <c r="FUO1405" s="29"/>
      <c r="FUP1405" s="28"/>
      <c r="FUQ1405" s="29"/>
      <c r="FUR1405" s="79"/>
      <c r="GEB1405" s="80">
        <v>18</v>
      </c>
      <c r="GEC1405" s="109" t="s">
        <v>38</v>
      </c>
      <c r="GED1405" s="213" t="s">
        <v>651</v>
      </c>
      <c r="GEE1405" s="28" t="s">
        <v>37</v>
      </c>
      <c r="GEF1405" s="28"/>
      <c r="GEG1405" s="86">
        <v>2</v>
      </c>
      <c r="GEH1405" s="28"/>
      <c r="GEI1405" s="29"/>
      <c r="GEJ1405" s="28"/>
      <c r="GEK1405" s="29"/>
      <c r="GEL1405" s="28"/>
      <c r="GEM1405" s="29"/>
      <c r="GEN1405" s="79"/>
      <c r="GNX1405" s="80">
        <v>18</v>
      </c>
      <c r="GNY1405" s="109" t="s">
        <v>38</v>
      </c>
      <c r="GNZ1405" s="213" t="s">
        <v>651</v>
      </c>
      <c r="GOA1405" s="28" t="s">
        <v>37</v>
      </c>
      <c r="GOB1405" s="28"/>
      <c r="GOC1405" s="86">
        <v>2</v>
      </c>
      <c r="GOD1405" s="28"/>
      <c r="GOE1405" s="29"/>
      <c r="GOF1405" s="28"/>
      <c r="GOG1405" s="29"/>
      <c r="GOH1405" s="28"/>
      <c r="GOI1405" s="29"/>
      <c r="GOJ1405" s="79"/>
      <c r="GXT1405" s="80">
        <v>18</v>
      </c>
      <c r="GXU1405" s="109" t="s">
        <v>38</v>
      </c>
      <c r="GXV1405" s="213" t="s">
        <v>651</v>
      </c>
      <c r="GXW1405" s="28" t="s">
        <v>37</v>
      </c>
      <c r="GXX1405" s="28"/>
      <c r="GXY1405" s="86">
        <v>2</v>
      </c>
      <c r="GXZ1405" s="28"/>
      <c r="GYA1405" s="29"/>
      <c r="GYB1405" s="28"/>
      <c r="GYC1405" s="29"/>
      <c r="GYD1405" s="28"/>
      <c r="GYE1405" s="29"/>
      <c r="GYF1405" s="79"/>
      <c r="HHP1405" s="80">
        <v>18</v>
      </c>
      <c r="HHQ1405" s="109" t="s">
        <v>38</v>
      </c>
      <c r="HHR1405" s="213" t="s">
        <v>651</v>
      </c>
      <c r="HHS1405" s="28" t="s">
        <v>37</v>
      </c>
      <c r="HHT1405" s="28"/>
      <c r="HHU1405" s="86">
        <v>2</v>
      </c>
      <c r="HHV1405" s="28"/>
      <c r="HHW1405" s="29"/>
      <c r="HHX1405" s="28"/>
      <c r="HHY1405" s="29"/>
      <c r="HHZ1405" s="28"/>
      <c r="HIA1405" s="29"/>
      <c r="HIB1405" s="79"/>
      <c r="HRL1405" s="80">
        <v>18</v>
      </c>
      <c r="HRM1405" s="109" t="s">
        <v>38</v>
      </c>
      <c r="HRN1405" s="213" t="s">
        <v>651</v>
      </c>
      <c r="HRO1405" s="28" t="s">
        <v>37</v>
      </c>
      <c r="HRP1405" s="28"/>
      <c r="HRQ1405" s="86">
        <v>2</v>
      </c>
      <c r="HRR1405" s="28"/>
      <c r="HRS1405" s="29"/>
      <c r="HRT1405" s="28"/>
      <c r="HRU1405" s="29"/>
      <c r="HRV1405" s="28"/>
      <c r="HRW1405" s="29"/>
      <c r="HRX1405" s="79"/>
      <c r="IBH1405" s="80">
        <v>18</v>
      </c>
      <c r="IBI1405" s="109" t="s">
        <v>38</v>
      </c>
      <c r="IBJ1405" s="213" t="s">
        <v>651</v>
      </c>
      <c r="IBK1405" s="28" t="s">
        <v>37</v>
      </c>
      <c r="IBL1405" s="28"/>
      <c r="IBM1405" s="86">
        <v>2</v>
      </c>
      <c r="IBN1405" s="28"/>
      <c r="IBO1405" s="29"/>
      <c r="IBP1405" s="28"/>
      <c r="IBQ1405" s="29"/>
      <c r="IBR1405" s="28"/>
      <c r="IBS1405" s="29"/>
      <c r="IBT1405" s="79"/>
      <c r="ILD1405" s="80">
        <v>18</v>
      </c>
      <c r="ILE1405" s="109" t="s">
        <v>38</v>
      </c>
      <c r="ILF1405" s="213" t="s">
        <v>651</v>
      </c>
      <c r="ILG1405" s="28" t="s">
        <v>37</v>
      </c>
      <c r="ILH1405" s="28"/>
      <c r="ILI1405" s="86">
        <v>2</v>
      </c>
      <c r="ILJ1405" s="28"/>
      <c r="ILK1405" s="29"/>
      <c r="ILL1405" s="28"/>
      <c r="ILM1405" s="29"/>
      <c r="ILN1405" s="28"/>
      <c r="ILO1405" s="29"/>
      <c r="ILP1405" s="79"/>
      <c r="IUZ1405" s="80">
        <v>18</v>
      </c>
      <c r="IVA1405" s="109" t="s">
        <v>38</v>
      </c>
      <c r="IVB1405" s="213" t="s">
        <v>651</v>
      </c>
      <c r="IVC1405" s="28" t="s">
        <v>37</v>
      </c>
      <c r="IVD1405" s="28"/>
      <c r="IVE1405" s="86">
        <v>2</v>
      </c>
      <c r="IVF1405" s="28"/>
      <c r="IVG1405" s="29"/>
      <c r="IVH1405" s="28"/>
      <c r="IVI1405" s="29"/>
      <c r="IVJ1405" s="28"/>
      <c r="IVK1405" s="29"/>
      <c r="IVL1405" s="79"/>
      <c r="JEV1405" s="80">
        <v>18</v>
      </c>
      <c r="JEW1405" s="109" t="s">
        <v>38</v>
      </c>
      <c r="JEX1405" s="213" t="s">
        <v>651</v>
      </c>
      <c r="JEY1405" s="28" t="s">
        <v>37</v>
      </c>
      <c r="JEZ1405" s="28"/>
      <c r="JFA1405" s="86">
        <v>2</v>
      </c>
      <c r="JFB1405" s="28"/>
      <c r="JFC1405" s="29"/>
      <c r="JFD1405" s="28"/>
      <c r="JFE1405" s="29"/>
      <c r="JFF1405" s="28"/>
      <c r="JFG1405" s="29"/>
      <c r="JFH1405" s="79"/>
      <c r="JOR1405" s="80">
        <v>18</v>
      </c>
      <c r="JOS1405" s="109" t="s">
        <v>38</v>
      </c>
      <c r="JOT1405" s="213" t="s">
        <v>651</v>
      </c>
      <c r="JOU1405" s="28" t="s">
        <v>37</v>
      </c>
      <c r="JOV1405" s="28"/>
      <c r="JOW1405" s="86">
        <v>2</v>
      </c>
      <c r="JOX1405" s="28"/>
      <c r="JOY1405" s="29"/>
      <c r="JOZ1405" s="28"/>
      <c r="JPA1405" s="29"/>
      <c r="JPB1405" s="28"/>
      <c r="JPC1405" s="29"/>
      <c r="JPD1405" s="79"/>
      <c r="JYN1405" s="80">
        <v>18</v>
      </c>
      <c r="JYO1405" s="109" t="s">
        <v>38</v>
      </c>
      <c r="JYP1405" s="213" t="s">
        <v>651</v>
      </c>
      <c r="JYQ1405" s="28" t="s">
        <v>37</v>
      </c>
      <c r="JYR1405" s="28"/>
      <c r="JYS1405" s="86">
        <v>2</v>
      </c>
      <c r="JYT1405" s="28"/>
      <c r="JYU1405" s="29"/>
      <c r="JYV1405" s="28"/>
      <c r="JYW1405" s="29"/>
      <c r="JYX1405" s="28"/>
      <c r="JYY1405" s="29"/>
      <c r="JYZ1405" s="79"/>
      <c r="KIJ1405" s="80">
        <v>18</v>
      </c>
      <c r="KIK1405" s="109" t="s">
        <v>38</v>
      </c>
      <c r="KIL1405" s="213" t="s">
        <v>651</v>
      </c>
      <c r="KIM1405" s="28" t="s">
        <v>37</v>
      </c>
      <c r="KIN1405" s="28"/>
      <c r="KIO1405" s="86">
        <v>2</v>
      </c>
      <c r="KIP1405" s="28"/>
      <c r="KIQ1405" s="29"/>
      <c r="KIR1405" s="28"/>
      <c r="KIS1405" s="29"/>
      <c r="KIT1405" s="28"/>
      <c r="KIU1405" s="29"/>
      <c r="KIV1405" s="79"/>
      <c r="KSF1405" s="80">
        <v>18</v>
      </c>
      <c r="KSG1405" s="109" t="s">
        <v>38</v>
      </c>
      <c r="KSH1405" s="213" t="s">
        <v>651</v>
      </c>
      <c r="KSI1405" s="28" t="s">
        <v>37</v>
      </c>
      <c r="KSJ1405" s="28"/>
      <c r="KSK1405" s="86">
        <v>2</v>
      </c>
      <c r="KSL1405" s="28"/>
      <c r="KSM1405" s="29"/>
      <c r="KSN1405" s="28"/>
      <c r="KSO1405" s="29"/>
      <c r="KSP1405" s="28"/>
      <c r="KSQ1405" s="29"/>
      <c r="KSR1405" s="79"/>
      <c r="LCB1405" s="80">
        <v>18</v>
      </c>
      <c r="LCC1405" s="109" t="s">
        <v>38</v>
      </c>
      <c r="LCD1405" s="213" t="s">
        <v>651</v>
      </c>
      <c r="LCE1405" s="28" t="s">
        <v>37</v>
      </c>
      <c r="LCF1405" s="28"/>
      <c r="LCG1405" s="86">
        <v>2</v>
      </c>
      <c r="LCH1405" s="28"/>
      <c r="LCI1405" s="29"/>
      <c r="LCJ1405" s="28"/>
      <c r="LCK1405" s="29"/>
      <c r="LCL1405" s="28"/>
      <c r="LCM1405" s="29"/>
      <c r="LCN1405" s="79"/>
      <c r="LLX1405" s="80">
        <v>18</v>
      </c>
      <c r="LLY1405" s="109" t="s">
        <v>38</v>
      </c>
      <c r="LLZ1405" s="213" t="s">
        <v>651</v>
      </c>
      <c r="LMA1405" s="28" t="s">
        <v>37</v>
      </c>
      <c r="LMB1405" s="28"/>
      <c r="LMC1405" s="86">
        <v>2</v>
      </c>
      <c r="LMD1405" s="28"/>
      <c r="LME1405" s="29"/>
      <c r="LMF1405" s="28"/>
      <c r="LMG1405" s="29"/>
      <c r="LMH1405" s="28"/>
      <c r="LMI1405" s="29"/>
      <c r="LMJ1405" s="79"/>
      <c r="LVT1405" s="80">
        <v>18</v>
      </c>
      <c r="LVU1405" s="109" t="s">
        <v>38</v>
      </c>
      <c r="LVV1405" s="213" t="s">
        <v>651</v>
      </c>
      <c r="LVW1405" s="28" t="s">
        <v>37</v>
      </c>
      <c r="LVX1405" s="28"/>
      <c r="LVY1405" s="86">
        <v>2</v>
      </c>
      <c r="LVZ1405" s="28"/>
      <c r="LWA1405" s="29"/>
      <c r="LWB1405" s="28"/>
      <c r="LWC1405" s="29"/>
      <c r="LWD1405" s="28"/>
      <c r="LWE1405" s="29"/>
      <c r="LWF1405" s="79"/>
      <c r="MFP1405" s="80">
        <v>18</v>
      </c>
      <c r="MFQ1405" s="109" t="s">
        <v>38</v>
      </c>
      <c r="MFR1405" s="213" t="s">
        <v>651</v>
      </c>
      <c r="MFS1405" s="28" t="s">
        <v>37</v>
      </c>
      <c r="MFT1405" s="28"/>
      <c r="MFU1405" s="86">
        <v>2</v>
      </c>
      <c r="MFV1405" s="28"/>
      <c r="MFW1405" s="29"/>
      <c r="MFX1405" s="28"/>
      <c r="MFY1405" s="29"/>
      <c r="MFZ1405" s="28"/>
      <c r="MGA1405" s="29"/>
      <c r="MGB1405" s="79"/>
      <c r="MPL1405" s="80">
        <v>18</v>
      </c>
      <c r="MPM1405" s="109" t="s">
        <v>38</v>
      </c>
      <c r="MPN1405" s="213" t="s">
        <v>651</v>
      </c>
      <c r="MPO1405" s="28" t="s">
        <v>37</v>
      </c>
      <c r="MPP1405" s="28"/>
      <c r="MPQ1405" s="86">
        <v>2</v>
      </c>
      <c r="MPR1405" s="28"/>
      <c r="MPS1405" s="29"/>
      <c r="MPT1405" s="28"/>
      <c r="MPU1405" s="29"/>
      <c r="MPV1405" s="28"/>
      <c r="MPW1405" s="29"/>
      <c r="MPX1405" s="79"/>
      <c r="MZH1405" s="80">
        <v>18</v>
      </c>
      <c r="MZI1405" s="109" t="s">
        <v>38</v>
      </c>
      <c r="MZJ1405" s="213" t="s">
        <v>651</v>
      </c>
      <c r="MZK1405" s="28" t="s">
        <v>37</v>
      </c>
      <c r="MZL1405" s="28"/>
      <c r="MZM1405" s="86">
        <v>2</v>
      </c>
      <c r="MZN1405" s="28"/>
      <c r="MZO1405" s="29"/>
      <c r="MZP1405" s="28"/>
      <c r="MZQ1405" s="29"/>
      <c r="MZR1405" s="28"/>
      <c r="MZS1405" s="29"/>
      <c r="MZT1405" s="79"/>
      <c r="NJD1405" s="80">
        <v>18</v>
      </c>
      <c r="NJE1405" s="109" t="s">
        <v>38</v>
      </c>
      <c r="NJF1405" s="213" t="s">
        <v>651</v>
      </c>
      <c r="NJG1405" s="28" t="s">
        <v>37</v>
      </c>
      <c r="NJH1405" s="28"/>
      <c r="NJI1405" s="86">
        <v>2</v>
      </c>
      <c r="NJJ1405" s="28"/>
      <c r="NJK1405" s="29"/>
      <c r="NJL1405" s="28"/>
      <c r="NJM1405" s="29"/>
      <c r="NJN1405" s="28"/>
      <c r="NJO1405" s="29"/>
      <c r="NJP1405" s="79"/>
      <c r="NSZ1405" s="80">
        <v>18</v>
      </c>
      <c r="NTA1405" s="109" t="s">
        <v>38</v>
      </c>
      <c r="NTB1405" s="213" t="s">
        <v>651</v>
      </c>
      <c r="NTC1405" s="28" t="s">
        <v>37</v>
      </c>
      <c r="NTD1405" s="28"/>
      <c r="NTE1405" s="86">
        <v>2</v>
      </c>
      <c r="NTF1405" s="28"/>
      <c r="NTG1405" s="29"/>
      <c r="NTH1405" s="28"/>
      <c r="NTI1405" s="29"/>
      <c r="NTJ1405" s="28"/>
      <c r="NTK1405" s="29"/>
      <c r="NTL1405" s="79"/>
      <c r="OCV1405" s="80">
        <v>18</v>
      </c>
      <c r="OCW1405" s="109" t="s">
        <v>38</v>
      </c>
      <c r="OCX1405" s="213" t="s">
        <v>651</v>
      </c>
      <c r="OCY1405" s="28" t="s">
        <v>37</v>
      </c>
      <c r="OCZ1405" s="28"/>
      <c r="ODA1405" s="86">
        <v>2</v>
      </c>
      <c r="ODB1405" s="28"/>
      <c r="ODC1405" s="29"/>
      <c r="ODD1405" s="28"/>
      <c r="ODE1405" s="29"/>
      <c r="ODF1405" s="28"/>
      <c r="ODG1405" s="29"/>
      <c r="ODH1405" s="79"/>
      <c r="OMR1405" s="80">
        <v>18</v>
      </c>
      <c r="OMS1405" s="109" t="s">
        <v>38</v>
      </c>
      <c r="OMT1405" s="213" t="s">
        <v>651</v>
      </c>
      <c r="OMU1405" s="28" t="s">
        <v>37</v>
      </c>
      <c r="OMV1405" s="28"/>
      <c r="OMW1405" s="86">
        <v>2</v>
      </c>
      <c r="OMX1405" s="28"/>
      <c r="OMY1405" s="29"/>
      <c r="OMZ1405" s="28"/>
      <c r="ONA1405" s="29"/>
      <c r="ONB1405" s="28"/>
      <c r="ONC1405" s="29"/>
      <c r="OND1405" s="79"/>
      <c r="OWN1405" s="80">
        <v>18</v>
      </c>
      <c r="OWO1405" s="109" t="s">
        <v>38</v>
      </c>
      <c r="OWP1405" s="213" t="s">
        <v>651</v>
      </c>
      <c r="OWQ1405" s="28" t="s">
        <v>37</v>
      </c>
      <c r="OWR1405" s="28"/>
      <c r="OWS1405" s="86">
        <v>2</v>
      </c>
      <c r="OWT1405" s="28"/>
      <c r="OWU1405" s="29"/>
      <c r="OWV1405" s="28"/>
      <c r="OWW1405" s="29"/>
      <c r="OWX1405" s="28"/>
      <c r="OWY1405" s="29"/>
      <c r="OWZ1405" s="79"/>
      <c r="PGJ1405" s="80">
        <v>18</v>
      </c>
      <c r="PGK1405" s="109" t="s">
        <v>38</v>
      </c>
      <c r="PGL1405" s="213" t="s">
        <v>651</v>
      </c>
      <c r="PGM1405" s="28" t="s">
        <v>37</v>
      </c>
      <c r="PGN1405" s="28"/>
      <c r="PGO1405" s="86">
        <v>2</v>
      </c>
      <c r="PGP1405" s="28"/>
      <c r="PGQ1405" s="29"/>
      <c r="PGR1405" s="28"/>
      <c r="PGS1405" s="29"/>
      <c r="PGT1405" s="28"/>
      <c r="PGU1405" s="29"/>
      <c r="PGV1405" s="79"/>
      <c r="PQF1405" s="80">
        <v>18</v>
      </c>
      <c r="PQG1405" s="109" t="s">
        <v>38</v>
      </c>
      <c r="PQH1405" s="213" t="s">
        <v>651</v>
      </c>
      <c r="PQI1405" s="28" t="s">
        <v>37</v>
      </c>
      <c r="PQJ1405" s="28"/>
      <c r="PQK1405" s="86">
        <v>2</v>
      </c>
      <c r="PQL1405" s="28"/>
      <c r="PQM1405" s="29"/>
      <c r="PQN1405" s="28"/>
      <c r="PQO1405" s="29"/>
      <c r="PQP1405" s="28"/>
      <c r="PQQ1405" s="29"/>
      <c r="PQR1405" s="79"/>
      <c r="QAB1405" s="80">
        <v>18</v>
      </c>
      <c r="QAC1405" s="109" t="s">
        <v>38</v>
      </c>
      <c r="QAD1405" s="213" t="s">
        <v>651</v>
      </c>
      <c r="QAE1405" s="28" t="s">
        <v>37</v>
      </c>
      <c r="QAF1405" s="28"/>
      <c r="QAG1405" s="86">
        <v>2</v>
      </c>
      <c r="QAH1405" s="28"/>
      <c r="QAI1405" s="29"/>
      <c r="QAJ1405" s="28"/>
      <c r="QAK1405" s="29"/>
      <c r="QAL1405" s="28"/>
      <c r="QAM1405" s="29"/>
      <c r="QAN1405" s="79"/>
      <c r="QJX1405" s="80">
        <v>18</v>
      </c>
      <c r="QJY1405" s="109" t="s">
        <v>38</v>
      </c>
      <c r="QJZ1405" s="213" t="s">
        <v>651</v>
      </c>
      <c r="QKA1405" s="28" t="s">
        <v>37</v>
      </c>
      <c r="QKB1405" s="28"/>
      <c r="QKC1405" s="86">
        <v>2</v>
      </c>
      <c r="QKD1405" s="28"/>
      <c r="QKE1405" s="29"/>
      <c r="QKF1405" s="28"/>
      <c r="QKG1405" s="29"/>
      <c r="QKH1405" s="28"/>
      <c r="QKI1405" s="29"/>
      <c r="QKJ1405" s="79"/>
      <c r="QTT1405" s="80">
        <v>18</v>
      </c>
      <c r="QTU1405" s="109" t="s">
        <v>38</v>
      </c>
      <c r="QTV1405" s="213" t="s">
        <v>651</v>
      </c>
      <c r="QTW1405" s="28" t="s">
        <v>37</v>
      </c>
      <c r="QTX1405" s="28"/>
      <c r="QTY1405" s="86">
        <v>2</v>
      </c>
      <c r="QTZ1405" s="28"/>
      <c r="QUA1405" s="29"/>
      <c r="QUB1405" s="28"/>
      <c r="QUC1405" s="29"/>
      <c r="QUD1405" s="28"/>
      <c r="QUE1405" s="29"/>
      <c r="QUF1405" s="79"/>
      <c r="RDP1405" s="80">
        <v>18</v>
      </c>
      <c r="RDQ1405" s="109" t="s">
        <v>38</v>
      </c>
      <c r="RDR1405" s="213" t="s">
        <v>651</v>
      </c>
      <c r="RDS1405" s="28" t="s">
        <v>37</v>
      </c>
      <c r="RDT1405" s="28"/>
      <c r="RDU1405" s="86">
        <v>2</v>
      </c>
      <c r="RDV1405" s="28"/>
      <c r="RDW1405" s="29"/>
      <c r="RDX1405" s="28"/>
      <c r="RDY1405" s="29"/>
      <c r="RDZ1405" s="28"/>
      <c r="REA1405" s="29"/>
      <c r="REB1405" s="79"/>
      <c r="RNL1405" s="80">
        <v>18</v>
      </c>
      <c r="RNM1405" s="109" t="s">
        <v>38</v>
      </c>
      <c r="RNN1405" s="213" t="s">
        <v>651</v>
      </c>
      <c r="RNO1405" s="28" t="s">
        <v>37</v>
      </c>
      <c r="RNP1405" s="28"/>
      <c r="RNQ1405" s="86">
        <v>2</v>
      </c>
      <c r="RNR1405" s="28"/>
      <c r="RNS1405" s="29"/>
      <c r="RNT1405" s="28"/>
      <c r="RNU1405" s="29"/>
      <c r="RNV1405" s="28"/>
      <c r="RNW1405" s="29"/>
      <c r="RNX1405" s="79"/>
      <c r="RXH1405" s="80">
        <v>18</v>
      </c>
      <c r="RXI1405" s="109" t="s">
        <v>38</v>
      </c>
      <c r="RXJ1405" s="213" t="s">
        <v>651</v>
      </c>
      <c r="RXK1405" s="28" t="s">
        <v>37</v>
      </c>
      <c r="RXL1405" s="28"/>
      <c r="RXM1405" s="86">
        <v>2</v>
      </c>
      <c r="RXN1405" s="28"/>
      <c r="RXO1405" s="29"/>
      <c r="RXP1405" s="28"/>
      <c r="RXQ1405" s="29"/>
      <c r="RXR1405" s="28"/>
      <c r="RXS1405" s="29"/>
      <c r="RXT1405" s="79"/>
      <c r="SHD1405" s="80">
        <v>18</v>
      </c>
      <c r="SHE1405" s="109" t="s">
        <v>38</v>
      </c>
      <c r="SHF1405" s="213" t="s">
        <v>651</v>
      </c>
      <c r="SHG1405" s="28" t="s">
        <v>37</v>
      </c>
      <c r="SHH1405" s="28"/>
      <c r="SHI1405" s="86">
        <v>2</v>
      </c>
      <c r="SHJ1405" s="28"/>
      <c r="SHK1405" s="29"/>
      <c r="SHL1405" s="28"/>
      <c r="SHM1405" s="29"/>
      <c r="SHN1405" s="28"/>
      <c r="SHO1405" s="29"/>
      <c r="SHP1405" s="79"/>
      <c r="SQZ1405" s="80">
        <v>18</v>
      </c>
      <c r="SRA1405" s="109" t="s">
        <v>38</v>
      </c>
      <c r="SRB1405" s="213" t="s">
        <v>651</v>
      </c>
      <c r="SRC1405" s="28" t="s">
        <v>37</v>
      </c>
      <c r="SRD1405" s="28"/>
      <c r="SRE1405" s="86">
        <v>2</v>
      </c>
      <c r="SRF1405" s="28"/>
      <c r="SRG1405" s="29"/>
      <c r="SRH1405" s="28"/>
      <c r="SRI1405" s="29"/>
      <c r="SRJ1405" s="28"/>
      <c r="SRK1405" s="29"/>
      <c r="SRL1405" s="79"/>
      <c r="TAV1405" s="80">
        <v>18</v>
      </c>
      <c r="TAW1405" s="109" t="s">
        <v>38</v>
      </c>
      <c r="TAX1405" s="213" t="s">
        <v>651</v>
      </c>
      <c r="TAY1405" s="28" t="s">
        <v>37</v>
      </c>
      <c r="TAZ1405" s="28"/>
      <c r="TBA1405" s="86">
        <v>2</v>
      </c>
      <c r="TBB1405" s="28"/>
      <c r="TBC1405" s="29"/>
      <c r="TBD1405" s="28"/>
      <c r="TBE1405" s="29"/>
      <c r="TBF1405" s="28"/>
      <c r="TBG1405" s="29"/>
      <c r="TBH1405" s="79"/>
      <c r="TKR1405" s="80">
        <v>18</v>
      </c>
      <c r="TKS1405" s="109" t="s">
        <v>38</v>
      </c>
      <c r="TKT1405" s="213" t="s">
        <v>651</v>
      </c>
      <c r="TKU1405" s="28" t="s">
        <v>37</v>
      </c>
      <c r="TKV1405" s="28"/>
      <c r="TKW1405" s="86">
        <v>2</v>
      </c>
      <c r="TKX1405" s="28"/>
      <c r="TKY1405" s="29"/>
      <c r="TKZ1405" s="28"/>
      <c r="TLA1405" s="29"/>
      <c r="TLB1405" s="28"/>
      <c r="TLC1405" s="29"/>
      <c r="TLD1405" s="79"/>
      <c r="TUN1405" s="80">
        <v>18</v>
      </c>
      <c r="TUO1405" s="109" t="s">
        <v>38</v>
      </c>
      <c r="TUP1405" s="213" t="s">
        <v>651</v>
      </c>
      <c r="TUQ1405" s="28" t="s">
        <v>37</v>
      </c>
      <c r="TUR1405" s="28"/>
      <c r="TUS1405" s="86">
        <v>2</v>
      </c>
      <c r="TUT1405" s="28"/>
      <c r="TUU1405" s="29"/>
      <c r="TUV1405" s="28"/>
      <c r="TUW1405" s="29"/>
      <c r="TUX1405" s="28"/>
      <c r="TUY1405" s="29"/>
      <c r="TUZ1405" s="79"/>
      <c r="UEJ1405" s="80">
        <v>18</v>
      </c>
      <c r="UEK1405" s="109" t="s">
        <v>38</v>
      </c>
      <c r="UEL1405" s="213" t="s">
        <v>651</v>
      </c>
      <c r="UEM1405" s="28" t="s">
        <v>37</v>
      </c>
      <c r="UEN1405" s="28"/>
      <c r="UEO1405" s="86">
        <v>2</v>
      </c>
      <c r="UEP1405" s="28"/>
      <c r="UEQ1405" s="29"/>
      <c r="UER1405" s="28"/>
      <c r="UES1405" s="29"/>
      <c r="UET1405" s="28"/>
      <c r="UEU1405" s="29"/>
      <c r="UEV1405" s="79"/>
      <c r="UOF1405" s="80">
        <v>18</v>
      </c>
      <c r="UOG1405" s="109" t="s">
        <v>38</v>
      </c>
      <c r="UOH1405" s="213" t="s">
        <v>651</v>
      </c>
      <c r="UOI1405" s="28" t="s">
        <v>37</v>
      </c>
      <c r="UOJ1405" s="28"/>
      <c r="UOK1405" s="86">
        <v>2</v>
      </c>
      <c r="UOL1405" s="28"/>
      <c r="UOM1405" s="29"/>
      <c r="UON1405" s="28"/>
      <c r="UOO1405" s="29"/>
      <c r="UOP1405" s="28"/>
      <c r="UOQ1405" s="29"/>
      <c r="UOR1405" s="79"/>
      <c r="UYB1405" s="80">
        <v>18</v>
      </c>
      <c r="UYC1405" s="109" t="s">
        <v>38</v>
      </c>
      <c r="UYD1405" s="213" t="s">
        <v>651</v>
      </c>
      <c r="UYE1405" s="28" t="s">
        <v>37</v>
      </c>
      <c r="UYF1405" s="28"/>
      <c r="UYG1405" s="86">
        <v>2</v>
      </c>
      <c r="UYH1405" s="28"/>
      <c r="UYI1405" s="29"/>
      <c r="UYJ1405" s="28"/>
      <c r="UYK1405" s="29"/>
      <c r="UYL1405" s="28"/>
      <c r="UYM1405" s="29"/>
      <c r="UYN1405" s="79"/>
      <c r="VHX1405" s="80">
        <v>18</v>
      </c>
      <c r="VHY1405" s="109" t="s">
        <v>38</v>
      </c>
      <c r="VHZ1405" s="213" t="s">
        <v>651</v>
      </c>
      <c r="VIA1405" s="28" t="s">
        <v>37</v>
      </c>
      <c r="VIB1405" s="28"/>
      <c r="VIC1405" s="86">
        <v>2</v>
      </c>
      <c r="VID1405" s="28"/>
      <c r="VIE1405" s="29"/>
      <c r="VIF1405" s="28"/>
      <c r="VIG1405" s="29"/>
      <c r="VIH1405" s="28"/>
      <c r="VII1405" s="29"/>
      <c r="VIJ1405" s="79"/>
      <c r="VRT1405" s="80">
        <v>18</v>
      </c>
      <c r="VRU1405" s="109" t="s">
        <v>38</v>
      </c>
      <c r="VRV1405" s="213" t="s">
        <v>651</v>
      </c>
      <c r="VRW1405" s="28" t="s">
        <v>37</v>
      </c>
      <c r="VRX1405" s="28"/>
      <c r="VRY1405" s="86">
        <v>2</v>
      </c>
      <c r="VRZ1405" s="28"/>
      <c r="VSA1405" s="29"/>
      <c r="VSB1405" s="28"/>
      <c r="VSC1405" s="29"/>
      <c r="VSD1405" s="28"/>
      <c r="VSE1405" s="29"/>
      <c r="VSF1405" s="79"/>
      <c r="WBP1405" s="80">
        <v>18</v>
      </c>
      <c r="WBQ1405" s="109" t="s">
        <v>38</v>
      </c>
      <c r="WBR1405" s="213" t="s">
        <v>651</v>
      </c>
      <c r="WBS1405" s="28" t="s">
        <v>37</v>
      </c>
      <c r="WBT1405" s="28"/>
      <c r="WBU1405" s="86">
        <v>2</v>
      </c>
      <c r="WBV1405" s="28"/>
      <c r="WBW1405" s="29"/>
      <c r="WBX1405" s="28"/>
      <c r="WBY1405" s="29"/>
      <c r="WBZ1405" s="28"/>
      <c r="WCA1405" s="29"/>
      <c r="WCB1405" s="79"/>
      <c r="WLL1405" s="80">
        <v>18</v>
      </c>
      <c r="WLM1405" s="109" t="s">
        <v>38</v>
      </c>
      <c r="WLN1405" s="213" t="s">
        <v>651</v>
      </c>
      <c r="WLO1405" s="28" t="s">
        <v>37</v>
      </c>
      <c r="WLP1405" s="28"/>
      <c r="WLQ1405" s="86">
        <v>2</v>
      </c>
      <c r="WLR1405" s="28"/>
      <c r="WLS1405" s="29"/>
      <c r="WLT1405" s="28"/>
      <c r="WLU1405" s="29"/>
      <c r="WLV1405" s="28"/>
      <c r="WLW1405" s="29"/>
      <c r="WLX1405" s="79"/>
      <c r="WVH1405" s="80">
        <v>18</v>
      </c>
      <c r="WVI1405" s="109" t="s">
        <v>38</v>
      </c>
      <c r="WVJ1405" s="213" t="s">
        <v>651</v>
      </c>
      <c r="WVK1405" s="28" t="s">
        <v>37</v>
      </c>
      <c r="WVL1405" s="28"/>
      <c r="WVM1405" s="86">
        <v>2</v>
      </c>
      <c r="WVN1405" s="28"/>
      <c r="WVO1405" s="29"/>
      <c r="WVP1405" s="28"/>
      <c r="WVQ1405" s="29"/>
      <c r="WVR1405" s="28"/>
      <c r="WVS1405" s="29"/>
      <c r="WVT1405" s="79"/>
    </row>
    <row r="1406" spans="1:16141" s="32" customFormat="1" x14ac:dyDescent="0.35">
      <c r="A1406" s="80"/>
      <c r="B1406" s="28"/>
      <c r="C1406" s="194" t="s">
        <v>14</v>
      </c>
      <c r="D1406" s="28" t="s">
        <v>15</v>
      </c>
      <c r="E1406" s="54">
        <v>0.38900000000000001</v>
      </c>
      <c r="F1406" s="29">
        <v>9.3360000000000003</v>
      </c>
      <c r="G1406" s="28"/>
      <c r="H1406" s="29"/>
      <c r="I1406" s="33">
        <v>6</v>
      </c>
      <c r="J1406" s="33">
        <v>56.016000000000005</v>
      </c>
      <c r="K1406" s="28"/>
      <c r="L1406" s="29"/>
      <c r="M1406" s="79">
        <f>H1406+J1406+L1406</f>
        <v>56.016000000000005</v>
      </c>
      <c r="IV1406" s="80"/>
      <c r="IW1406" s="28"/>
      <c r="IX1406" s="194" t="s">
        <v>14</v>
      </c>
      <c r="IY1406" s="28" t="s">
        <v>15</v>
      </c>
      <c r="IZ1406" s="29">
        <v>0.38900000000000001</v>
      </c>
      <c r="JA1406" s="29">
        <f>JA1405*IZ1406</f>
        <v>0.77800000000000002</v>
      </c>
      <c r="JB1406" s="28"/>
      <c r="JC1406" s="29"/>
      <c r="JD1406" s="33">
        <v>6</v>
      </c>
      <c r="JE1406" s="29">
        <f>JA1406*JD1406</f>
        <v>4.6680000000000001</v>
      </c>
      <c r="JF1406" s="28"/>
      <c r="JG1406" s="29"/>
      <c r="JH1406" s="79">
        <f>JC1406+JE1406+JG1406</f>
        <v>4.6680000000000001</v>
      </c>
      <c r="JI1406" s="116"/>
      <c r="SR1406" s="80"/>
      <c r="SS1406" s="28"/>
      <c r="ST1406" s="194" t="s">
        <v>14</v>
      </c>
      <c r="SU1406" s="28" t="s">
        <v>15</v>
      </c>
      <c r="SV1406" s="29">
        <v>0.38900000000000001</v>
      </c>
      <c r="SW1406" s="29">
        <f>SW1405*SV1406</f>
        <v>0.77800000000000002</v>
      </c>
      <c r="SX1406" s="28"/>
      <c r="SY1406" s="29"/>
      <c r="SZ1406" s="33">
        <v>6</v>
      </c>
      <c r="TA1406" s="29">
        <f>SW1406*SZ1406</f>
        <v>4.6680000000000001</v>
      </c>
      <c r="TB1406" s="28"/>
      <c r="TC1406" s="29"/>
      <c r="TD1406" s="79">
        <f>SY1406+TA1406+TC1406</f>
        <v>4.6680000000000001</v>
      </c>
      <c r="TE1406" s="116"/>
      <c r="ACN1406" s="80"/>
      <c r="ACO1406" s="28"/>
      <c r="ACP1406" s="194" t="s">
        <v>14</v>
      </c>
      <c r="ACQ1406" s="28" t="s">
        <v>15</v>
      </c>
      <c r="ACR1406" s="29">
        <v>0.38900000000000001</v>
      </c>
      <c r="ACS1406" s="29">
        <f>ACS1405*ACR1406</f>
        <v>0.77800000000000002</v>
      </c>
      <c r="ACT1406" s="28"/>
      <c r="ACU1406" s="29"/>
      <c r="ACV1406" s="33">
        <v>6</v>
      </c>
      <c r="ACW1406" s="29">
        <f>ACS1406*ACV1406</f>
        <v>4.6680000000000001</v>
      </c>
      <c r="ACX1406" s="28"/>
      <c r="ACY1406" s="29"/>
      <c r="ACZ1406" s="79">
        <f>ACU1406+ACW1406+ACY1406</f>
        <v>4.6680000000000001</v>
      </c>
      <c r="ADA1406" s="116"/>
      <c r="AMJ1406" s="80"/>
      <c r="AMK1406" s="28"/>
      <c r="AML1406" s="194" t="s">
        <v>14</v>
      </c>
      <c r="AMM1406" s="28" t="s">
        <v>15</v>
      </c>
      <c r="AMN1406" s="29">
        <v>0.38900000000000001</v>
      </c>
      <c r="AMO1406" s="29">
        <f>AMO1405*AMN1406</f>
        <v>0.77800000000000002</v>
      </c>
      <c r="AMP1406" s="28"/>
      <c r="AMQ1406" s="29"/>
      <c r="AMR1406" s="33">
        <v>6</v>
      </c>
      <c r="AMS1406" s="29">
        <f>AMO1406*AMR1406</f>
        <v>4.6680000000000001</v>
      </c>
      <c r="AMT1406" s="28"/>
      <c r="AMU1406" s="29"/>
      <c r="AMV1406" s="79">
        <f>AMQ1406+AMS1406+AMU1406</f>
        <v>4.6680000000000001</v>
      </c>
      <c r="AMW1406" s="116"/>
      <c r="AWF1406" s="80"/>
      <c r="AWG1406" s="28"/>
      <c r="AWH1406" s="194" t="s">
        <v>14</v>
      </c>
      <c r="AWI1406" s="28" t="s">
        <v>15</v>
      </c>
      <c r="AWJ1406" s="29">
        <v>0.38900000000000001</v>
      </c>
      <c r="AWK1406" s="29">
        <f>AWK1405*AWJ1406</f>
        <v>0.77800000000000002</v>
      </c>
      <c r="AWL1406" s="28"/>
      <c r="AWM1406" s="29"/>
      <c r="AWN1406" s="33">
        <v>6</v>
      </c>
      <c r="AWO1406" s="29">
        <f>AWK1406*AWN1406</f>
        <v>4.6680000000000001</v>
      </c>
      <c r="AWP1406" s="28"/>
      <c r="AWQ1406" s="29"/>
      <c r="AWR1406" s="79">
        <f>AWM1406+AWO1406+AWQ1406</f>
        <v>4.6680000000000001</v>
      </c>
      <c r="AWS1406" s="116"/>
      <c r="BGB1406" s="80"/>
      <c r="BGC1406" s="28"/>
      <c r="BGD1406" s="194" t="s">
        <v>14</v>
      </c>
      <c r="BGE1406" s="28" t="s">
        <v>15</v>
      </c>
      <c r="BGF1406" s="29">
        <v>0.38900000000000001</v>
      </c>
      <c r="BGG1406" s="29">
        <f>BGG1405*BGF1406</f>
        <v>0.77800000000000002</v>
      </c>
      <c r="BGH1406" s="28"/>
      <c r="BGI1406" s="29"/>
      <c r="BGJ1406" s="33">
        <v>6</v>
      </c>
      <c r="BGK1406" s="29">
        <f>BGG1406*BGJ1406</f>
        <v>4.6680000000000001</v>
      </c>
      <c r="BGL1406" s="28"/>
      <c r="BGM1406" s="29"/>
      <c r="BGN1406" s="79">
        <f>BGI1406+BGK1406+BGM1406</f>
        <v>4.6680000000000001</v>
      </c>
      <c r="BGO1406" s="116"/>
      <c r="BPX1406" s="80"/>
      <c r="BPY1406" s="28"/>
      <c r="BPZ1406" s="194" t="s">
        <v>14</v>
      </c>
      <c r="BQA1406" s="28" t="s">
        <v>15</v>
      </c>
      <c r="BQB1406" s="29">
        <v>0.38900000000000001</v>
      </c>
      <c r="BQC1406" s="29">
        <f>BQC1405*BQB1406</f>
        <v>0.77800000000000002</v>
      </c>
      <c r="BQD1406" s="28"/>
      <c r="BQE1406" s="29"/>
      <c r="BQF1406" s="33">
        <v>6</v>
      </c>
      <c r="BQG1406" s="29">
        <f>BQC1406*BQF1406</f>
        <v>4.6680000000000001</v>
      </c>
      <c r="BQH1406" s="28"/>
      <c r="BQI1406" s="29"/>
      <c r="BQJ1406" s="79">
        <f>BQE1406+BQG1406+BQI1406</f>
        <v>4.6680000000000001</v>
      </c>
      <c r="BQK1406" s="116"/>
      <c r="BZT1406" s="80"/>
      <c r="BZU1406" s="28"/>
      <c r="BZV1406" s="194" t="s">
        <v>14</v>
      </c>
      <c r="BZW1406" s="28" t="s">
        <v>15</v>
      </c>
      <c r="BZX1406" s="29">
        <v>0.38900000000000001</v>
      </c>
      <c r="BZY1406" s="29">
        <f>BZY1405*BZX1406</f>
        <v>0.77800000000000002</v>
      </c>
      <c r="BZZ1406" s="28"/>
      <c r="CAA1406" s="29"/>
      <c r="CAB1406" s="33">
        <v>6</v>
      </c>
      <c r="CAC1406" s="29">
        <f>BZY1406*CAB1406</f>
        <v>4.6680000000000001</v>
      </c>
      <c r="CAD1406" s="28"/>
      <c r="CAE1406" s="29"/>
      <c r="CAF1406" s="79">
        <f>CAA1406+CAC1406+CAE1406</f>
        <v>4.6680000000000001</v>
      </c>
      <c r="CAG1406" s="116"/>
      <c r="CJP1406" s="80"/>
      <c r="CJQ1406" s="28"/>
      <c r="CJR1406" s="194" t="s">
        <v>14</v>
      </c>
      <c r="CJS1406" s="28" t="s">
        <v>15</v>
      </c>
      <c r="CJT1406" s="29">
        <v>0.38900000000000001</v>
      </c>
      <c r="CJU1406" s="29">
        <f>CJU1405*CJT1406</f>
        <v>0.77800000000000002</v>
      </c>
      <c r="CJV1406" s="28"/>
      <c r="CJW1406" s="29"/>
      <c r="CJX1406" s="33">
        <v>6</v>
      </c>
      <c r="CJY1406" s="29">
        <f>CJU1406*CJX1406</f>
        <v>4.6680000000000001</v>
      </c>
      <c r="CJZ1406" s="28"/>
      <c r="CKA1406" s="29"/>
      <c r="CKB1406" s="79">
        <f>CJW1406+CJY1406+CKA1406</f>
        <v>4.6680000000000001</v>
      </c>
      <c r="CKC1406" s="116"/>
      <c r="CTL1406" s="80"/>
      <c r="CTM1406" s="28"/>
      <c r="CTN1406" s="194" t="s">
        <v>14</v>
      </c>
      <c r="CTO1406" s="28" t="s">
        <v>15</v>
      </c>
      <c r="CTP1406" s="29">
        <v>0.38900000000000001</v>
      </c>
      <c r="CTQ1406" s="29">
        <f>CTQ1405*CTP1406</f>
        <v>0.77800000000000002</v>
      </c>
      <c r="CTR1406" s="28"/>
      <c r="CTS1406" s="29"/>
      <c r="CTT1406" s="33">
        <v>6</v>
      </c>
      <c r="CTU1406" s="29">
        <f>CTQ1406*CTT1406</f>
        <v>4.6680000000000001</v>
      </c>
      <c r="CTV1406" s="28"/>
      <c r="CTW1406" s="29"/>
      <c r="CTX1406" s="79">
        <f>CTS1406+CTU1406+CTW1406</f>
        <v>4.6680000000000001</v>
      </c>
      <c r="CTY1406" s="116"/>
      <c r="DDH1406" s="80"/>
      <c r="DDI1406" s="28"/>
      <c r="DDJ1406" s="194" t="s">
        <v>14</v>
      </c>
      <c r="DDK1406" s="28" t="s">
        <v>15</v>
      </c>
      <c r="DDL1406" s="29">
        <v>0.38900000000000001</v>
      </c>
      <c r="DDM1406" s="29">
        <f>DDM1405*DDL1406</f>
        <v>0.77800000000000002</v>
      </c>
      <c r="DDN1406" s="28"/>
      <c r="DDO1406" s="29"/>
      <c r="DDP1406" s="33">
        <v>6</v>
      </c>
      <c r="DDQ1406" s="29">
        <f>DDM1406*DDP1406</f>
        <v>4.6680000000000001</v>
      </c>
      <c r="DDR1406" s="28"/>
      <c r="DDS1406" s="29"/>
      <c r="DDT1406" s="79">
        <f>DDO1406+DDQ1406+DDS1406</f>
        <v>4.6680000000000001</v>
      </c>
      <c r="DDU1406" s="116"/>
      <c r="DND1406" s="80"/>
      <c r="DNE1406" s="28"/>
      <c r="DNF1406" s="194" t="s">
        <v>14</v>
      </c>
      <c r="DNG1406" s="28" t="s">
        <v>15</v>
      </c>
      <c r="DNH1406" s="29">
        <v>0.38900000000000001</v>
      </c>
      <c r="DNI1406" s="29">
        <f>DNI1405*DNH1406</f>
        <v>0.77800000000000002</v>
      </c>
      <c r="DNJ1406" s="28"/>
      <c r="DNK1406" s="29"/>
      <c r="DNL1406" s="33">
        <v>6</v>
      </c>
      <c r="DNM1406" s="29">
        <f>DNI1406*DNL1406</f>
        <v>4.6680000000000001</v>
      </c>
      <c r="DNN1406" s="28"/>
      <c r="DNO1406" s="29"/>
      <c r="DNP1406" s="79">
        <f>DNK1406+DNM1406+DNO1406</f>
        <v>4.6680000000000001</v>
      </c>
      <c r="DNQ1406" s="116"/>
      <c r="DWZ1406" s="80"/>
      <c r="DXA1406" s="28"/>
      <c r="DXB1406" s="194" t="s">
        <v>14</v>
      </c>
      <c r="DXC1406" s="28" t="s">
        <v>15</v>
      </c>
      <c r="DXD1406" s="29">
        <v>0.38900000000000001</v>
      </c>
      <c r="DXE1406" s="29">
        <f>DXE1405*DXD1406</f>
        <v>0.77800000000000002</v>
      </c>
      <c r="DXF1406" s="28"/>
      <c r="DXG1406" s="29"/>
      <c r="DXH1406" s="33">
        <v>6</v>
      </c>
      <c r="DXI1406" s="29">
        <f>DXE1406*DXH1406</f>
        <v>4.6680000000000001</v>
      </c>
      <c r="DXJ1406" s="28"/>
      <c r="DXK1406" s="29"/>
      <c r="DXL1406" s="79">
        <f>DXG1406+DXI1406+DXK1406</f>
        <v>4.6680000000000001</v>
      </c>
      <c r="DXM1406" s="116"/>
      <c r="EGV1406" s="80"/>
      <c r="EGW1406" s="28"/>
      <c r="EGX1406" s="194" t="s">
        <v>14</v>
      </c>
      <c r="EGY1406" s="28" t="s">
        <v>15</v>
      </c>
      <c r="EGZ1406" s="29">
        <v>0.38900000000000001</v>
      </c>
      <c r="EHA1406" s="29">
        <f>EHA1405*EGZ1406</f>
        <v>0.77800000000000002</v>
      </c>
      <c r="EHB1406" s="28"/>
      <c r="EHC1406" s="29"/>
      <c r="EHD1406" s="33">
        <v>6</v>
      </c>
      <c r="EHE1406" s="29">
        <f>EHA1406*EHD1406</f>
        <v>4.6680000000000001</v>
      </c>
      <c r="EHF1406" s="28"/>
      <c r="EHG1406" s="29"/>
      <c r="EHH1406" s="79">
        <f>EHC1406+EHE1406+EHG1406</f>
        <v>4.6680000000000001</v>
      </c>
      <c r="EHI1406" s="116"/>
      <c r="EQR1406" s="80"/>
      <c r="EQS1406" s="28"/>
      <c r="EQT1406" s="194" t="s">
        <v>14</v>
      </c>
      <c r="EQU1406" s="28" t="s">
        <v>15</v>
      </c>
      <c r="EQV1406" s="29">
        <v>0.38900000000000001</v>
      </c>
      <c r="EQW1406" s="29">
        <f>EQW1405*EQV1406</f>
        <v>0.77800000000000002</v>
      </c>
      <c r="EQX1406" s="28"/>
      <c r="EQY1406" s="29"/>
      <c r="EQZ1406" s="33">
        <v>6</v>
      </c>
      <c r="ERA1406" s="29">
        <f>EQW1406*EQZ1406</f>
        <v>4.6680000000000001</v>
      </c>
      <c r="ERB1406" s="28"/>
      <c r="ERC1406" s="29"/>
      <c r="ERD1406" s="79">
        <f>EQY1406+ERA1406+ERC1406</f>
        <v>4.6680000000000001</v>
      </c>
      <c r="ERE1406" s="116"/>
      <c r="FAN1406" s="80"/>
      <c r="FAO1406" s="28"/>
      <c r="FAP1406" s="194" t="s">
        <v>14</v>
      </c>
      <c r="FAQ1406" s="28" t="s">
        <v>15</v>
      </c>
      <c r="FAR1406" s="29">
        <v>0.38900000000000001</v>
      </c>
      <c r="FAS1406" s="29">
        <f>FAS1405*FAR1406</f>
        <v>0.77800000000000002</v>
      </c>
      <c r="FAT1406" s="28"/>
      <c r="FAU1406" s="29"/>
      <c r="FAV1406" s="33">
        <v>6</v>
      </c>
      <c r="FAW1406" s="29">
        <f>FAS1406*FAV1406</f>
        <v>4.6680000000000001</v>
      </c>
      <c r="FAX1406" s="28"/>
      <c r="FAY1406" s="29"/>
      <c r="FAZ1406" s="79">
        <f>FAU1406+FAW1406+FAY1406</f>
        <v>4.6680000000000001</v>
      </c>
      <c r="FBA1406" s="116"/>
      <c r="FKJ1406" s="80"/>
      <c r="FKK1406" s="28"/>
      <c r="FKL1406" s="194" t="s">
        <v>14</v>
      </c>
      <c r="FKM1406" s="28" t="s">
        <v>15</v>
      </c>
      <c r="FKN1406" s="29">
        <v>0.38900000000000001</v>
      </c>
      <c r="FKO1406" s="29">
        <f>FKO1405*FKN1406</f>
        <v>0.77800000000000002</v>
      </c>
      <c r="FKP1406" s="28"/>
      <c r="FKQ1406" s="29"/>
      <c r="FKR1406" s="33">
        <v>6</v>
      </c>
      <c r="FKS1406" s="29">
        <f>FKO1406*FKR1406</f>
        <v>4.6680000000000001</v>
      </c>
      <c r="FKT1406" s="28"/>
      <c r="FKU1406" s="29"/>
      <c r="FKV1406" s="79">
        <f>FKQ1406+FKS1406+FKU1406</f>
        <v>4.6680000000000001</v>
      </c>
      <c r="FKW1406" s="116"/>
      <c r="FUF1406" s="80"/>
      <c r="FUG1406" s="28"/>
      <c r="FUH1406" s="194" t="s">
        <v>14</v>
      </c>
      <c r="FUI1406" s="28" t="s">
        <v>15</v>
      </c>
      <c r="FUJ1406" s="29">
        <v>0.38900000000000001</v>
      </c>
      <c r="FUK1406" s="29">
        <f>FUK1405*FUJ1406</f>
        <v>0.77800000000000002</v>
      </c>
      <c r="FUL1406" s="28"/>
      <c r="FUM1406" s="29"/>
      <c r="FUN1406" s="33">
        <v>6</v>
      </c>
      <c r="FUO1406" s="29">
        <f>FUK1406*FUN1406</f>
        <v>4.6680000000000001</v>
      </c>
      <c r="FUP1406" s="28"/>
      <c r="FUQ1406" s="29"/>
      <c r="FUR1406" s="79">
        <f>FUM1406+FUO1406+FUQ1406</f>
        <v>4.6680000000000001</v>
      </c>
      <c r="FUS1406" s="116"/>
      <c r="GEB1406" s="80"/>
      <c r="GEC1406" s="28"/>
      <c r="GED1406" s="194" t="s">
        <v>14</v>
      </c>
      <c r="GEE1406" s="28" t="s">
        <v>15</v>
      </c>
      <c r="GEF1406" s="29">
        <v>0.38900000000000001</v>
      </c>
      <c r="GEG1406" s="29">
        <f>GEG1405*GEF1406</f>
        <v>0.77800000000000002</v>
      </c>
      <c r="GEH1406" s="28"/>
      <c r="GEI1406" s="29"/>
      <c r="GEJ1406" s="33">
        <v>6</v>
      </c>
      <c r="GEK1406" s="29">
        <f>GEG1406*GEJ1406</f>
        <v>4.6680000000000001</v>
      </c>
      <c r="GEL1406" s="28"/>
      <c r="GEM1406" s="29"/>
      <c r="GEN1406" s="79">
        <f>GEI1406+GEK1406+GEM1406</f>
        <v>4.6680000000000001</v>
      </c>
      <c r="GEO1406" s="116"/>
      <c r="GNX1406" s="80"/>
      <c r="GNY1406" s="28"/>
      <c r="GNZ1406" s="194" t="s">
        <v>14</v>
      </c>
      <c r="GOA1406" s="28" t="s">
        <v>15</v>
      </c>
      <c r="GOB1406" s="29">
        <v>0.38900000000000001</v>
      </c>
      <c r="GOC1406" s="29">
        <f>GOC1405*GOB1406</f>
        <v>0.77800000000000002</v>
      </c>
      <c r="GOD1406" s="28"/>
      <c r="GOE1406" s="29"/>
      <c r="GOF1406" s="33">
        <v>6</v>
      </c>
      <c r="GOG1406" s="29">
        <f>GOC1406*GOF1406</f>
        <v>4.6680000000000001</v>
      </c>
      <c r="GOH1406" s="28"/>
      <c r="GOI1406" s="29"/>
      <c r="GOJ1406" s="79">
        <f>GOE1406+GOG1406+GOI1406</f>
        <v>4.6680000000000001</v>
      </c>
      <c r="GOK1406" s="116"/>
      <c r="GXT1406" s="80"/>
      <c r="GXU1406" s="28"/>
      <c r="GXV1406" s="194" t="s">
        <v>14</v>
      </c>
      <c r="GXW1406" s="28" t="s">
        <v>15</v>
      </c>
      <c r="GXX1406" s="29">
        <v>0.38900000000000001</v>
      </c>
      <c r="GXY1406" s="29">
        <f>GXY1405*GXX1406</f>
        <v>0.77800000000000002</v>
      </c>
      <c r="GXZ1406" s="28"/>
      <c r="GYA1406" s="29"/>
      <c r="GYB1406" s="33">
        <v>6</v>
      </c>
      <c r="GYC1406" s="29">
        <f>GXY1406*GYB1406</f>
        <v>4.6680000000000001</v>
      </c>
      <c r="GYD1406" s="28"/>
      <c r="GYE1406" s="29"/>
      <c r="GYF1406" s="79">
        <f>GYA1406+GYC1406+GYE1406</f>
        <v>4.6680000000000001</v>
      </c>
      <c r="GYG1406" s="116"/>
      <c r="HHP1406" s="80"/>
      <c r="HHQ1406" s="28"/>
      <c r="HHR1406" s="194" t="s">
        <v>14</v>
      </c>
      <c r="HHS1406" s="28" t="s">
        <v>15</v>
      </c>
      <c r="HHT1406" s="29">
        <v>0.38900000000000001</v>
      </c>
      <c r="HHU1406" s="29">
        <f>HHU1405*HHT1406</f>
        <v>0.77800000000000002</v>
      </c>
      <c r="HHV1406" s="28"/>
      <c r="HHW1406" s="29"/>
      <c r="HHX1406" s="33">
        <v>6</v>
      </c>
      <c r="HHY1406" s="29">
        <f>HHU1406*HHX1406</f>
        <v>4.6680000000000001</v>
      </c>
      <c r="HHZ1406" s="28"/>
      <c r="HIA1406" s="29"/>
      <c r="HIB1406" s="79">
        <f>HHW1406+HHY1406+HIA1406</f>
        <v>4.6680000000000001</v>
      </c>
      <c r="HIC1406" s="116"/>
      <c r="HRL1406" s="80"/>
      <c r="HRM1406" s="28"/>
      <c r="HRN1406" s="194" t="s">
        <v>14</v>
      </c>
      <c r="HRO1406" s="28" t="s">
        <v>15</v>
      </c>
      <c r="HRP1406" s="29">
        <v>0.38900000000000001</v>
      </c>
      <c r="HRQ1406" s="29">
        <f>HRQ1405*HRP1406</f>
        <v>0.77800000000000002</v>
      </c>
      <c r="HRR1406" s="28"/>
      <c r="HRS1406" s="29"/>
      <c r="HRT1406" s="33">
        <v>6</v>
      </c>
      <c r="HRU1406" s="29">
        <f>HRQ1406*HRT1406</f>
        <v>4.6680000000000001</v>
      </c>
      <c r="HRV1406" s="28"/>
      <c r="HRW1406" s="29"/>
      <c r="HRX1406" s="79">
        <f>HRS1406+HRU1406+HRW1406</f>
        <v>4.6680000000000001</v>
      </c>
      <c r="HRY1406" s="116"/>
      <c r="IBH1406" s="80"/>
      <c r="IBI1406" s="28"/>
      <c r="IBJ1406" s="194" t="s">
        <v>14</v>
      </c>
      <c r="IBK1406" s="28" t="s">
        <v>15</v>
      </c>
      <c r="IBL1406" s="29">
        <v>0.38900000000000001</v>
      </c>
      <c r="IBM1406" s="29">
        <f>IBM1405*IBL1406</f>
        <v>0.77800000000000002</v>
      </c>
      <c r="IBN1406" s="28"/>
      <c r="IBO1406" s="29"/>
      <c r="IBP1406" s="33">
        <v>6</v>
      </c>
      <c r="IBQ1406" s="29">
        <f>IBM1406*IBP1406</f>
        <v>4.6680000000000001</v>
      </c>
      <c r="IBR1406" s="28"/>
      <c r="IBS1406" s="29"/>
      <c r="IBT1406" s="79">
        <f>IBO1406+IBQ1406+IBS1406</f>
        <v>4.6680000000000001</v>
      </c>
      <c r="IBU1406" s="116"/>
      <c r="ILD1406" s="80"/>
      <c r="ILE1406" s="28"/>
      <c r="ILF1406" s="194" t="s">
        <v>14</v>
      </c>
      <c r="ILG1406" s="28" t="s">
        <v>15</v>
      </c>
      <c r="ILH1406" s="29">
        <v>0.38900000000000001</v>
      </c>
      <c r="ILI1406" s="29">
        <f>ILI1405*ILH1406</f>
        <v>0.77800000000000002</v>
      </c>
      <c r="ILJ1406" s="28"/>
      <c r="ILK1406" s="29"/>
      <c r="ILL1406" s="33">
        <v>6</v>
      </c>
      <c r="ILM1406" s="29">
        <f>ILI1406*ILL1406</f>
        <v>4.6680000000000001</v>
      </c>
      <c r="ILN1406" s="28"/>
      <c r="ILO1406" s="29"/>
      <c r="ILP1406" s="79">
        <f>ILK1406+ILM1406+ILO1406</f>
        <v>4.6680000000000001</v>
      </c>
      <c r="ILQ1406" s="116"/>
      <c r="IUZ1406" s="80"/>
      <c r="IVA1406" s="28"/>
      <c r="IVB1406" s="194" t="s">
        <v>14</v>
      </c>
      <c r="IVC1406" s="28" t="s">
        <v>15</v>
      </c>
      <c r="IVD1406" s="29">
        <v>0.38900000000000001</v>
      </c>
      <c r="IVE1406" s="29">
        <f>IVE1405*IVD1406</f>
        <v>0.77800000000000002</v>
      </c>
      <c r="IVF1406" s="28"/>
      <c r="IVG1406" s="29"/>
      <c r="IVH1406" s="33">
        <v>6</v>
      </c>
      <c r="IVI1406" s="29">
        <f>IVE1406*IVH1406</f>
        <v>4.6680000000000001</v>
      </c>
      <c r="IVJ1406" s="28"/>
      <c r="IVK1406" s="29"/>
      <c r="IVL1406" s="79">
        <f>IVG1406+IVI1406+IVK1406</f>
        <v>4.6680000000000001</v>
      </c>
      <c r="IVM1406" s="116"/>
      <c r="JEV1406" s="80"/>
      <c r="JEW1406" s="28"/>
      <c r="JEX1406" s="194" t="s">
        <v>14</v>
      </c>
      <c r="JEY1406" s="28" t="s">
        <v>15</v>
      </c>
      <c r="JEZ1406" s="29">
        <v>0.38900000000000001</v>
      </c>
      <c r="JFA1406" s="29">
        <f>JFA1405*JEZ1406</f>
        <v>0.77800000000000002</v>
      </c>
      <c r="JFB1406" s="28"/>
      <c r="JFC1406" s="29"/>
      <c r="JFD1406" s="33">
        <v>6</v>
      </c>
      <c r="JFE1406" s="29">
        <f>JFA1406*JFD1406</f>
        <v>4.6680000000000001</v>
      </c>
      <c r="JFF1406" s="28"/>
      <c r="JFG1406" s="29"/>
      <c r="JFH1406" s="79">
        <f>JFC1406+JFE1406+JFG1406</f>
        <v>4.6680000000000001</v>
      </c>
      <c r="JFI1406" s="116"/>
      <c r="JOR1406" s="80"/>
      <c r="JOS1406" s="28"/>
      <c r="JOT1406" s="194" t="s">
        <v>14</v>
      </c>
      <c r="JOU1406" s="28" t="s">
        <v>15</v>
      </c>
      <c r="JOV1406" s="29">
        <v>0.38900000000000001</v>
      </c>
      <c r="JOW1406" s="29">
        <f>JOW1405*JOV1406</f>
        <v>0.77800000000000002</v>
      </c>
      <c r="JOX1406" s="28"/>
      <c r="JOY1406" s="29"/>
      <c r="JOZ1406" s="33">
        <v>6</v>
      </c>
      <c r="JPA1406" s="29">
        <f>JOW1406*JOZ1406</f>
        <v>4.6680000000000001</v>
      </c>
      <c r="JPB1406" s="28"/>
      <c r="JPC1406" s="29"/>
      <c r="JPD1406" s="79">
        <f>JOY1406+JPA1406+JPC1406</f>
        <v>4.6680000000000001</v>
      </c>
      <c r="JPE1406" s="116"/>
      <c r="JYN1406" s="80"/>
      <c r="JYO1406" s="28"/>
      <c r="JYP1406" s="194" t="s">
        <v>14</v>
      </c>
      <c r="JYQ1406" s="28" t="s">
        <v>15</v>
      </c>
      <c r="JYR1406" s="29">
        <v>0.38900000000000001</v>
      </c>
      <c r="JYS1406" s="29">
        <f>JYS1405*JYR1406</f>
        <v>0.77800000000000002</v>
      </c>
      <c r="JYT1406" s="28"/>
      <c r="JYU1406" s="29"/>
      <c r="JYV1406" s="33">
        <v>6</v>
      </c>
      <c r="JYW1406" s="29">
        <f>JYS1406*JYV1406</f>
        <v>4.6680000000000001</v>
      </c>
      <c r="JYX1406" s="28"/>
      <c r="JYY1406" s="29"/>
      <c r="JYZ1406" s="79">
        <f>JYU1406+JYW1406+JYY1406</f>
        <v>4.6680000000000001</v>
      </c>
      <c r="JZA1406" s="116"/>
      <c r="KIJ1406" s="80"/>
      <c r="KIK1406" s="28"/>
      <c r="KIL1406" s="194" t="s">
        <v>14</v>
      </c>
      <c r="KIM1406" s="28" t="s">
        <v>15</v>
      </c>
      <c r="KIN1406" s="29">
        <v>0.38900000000000001</v>
      </c>
      <c r="KIO1406" s="29">
        <f>KIO1405*KIN1406</f>
        <v>0.77800000000000002</v>
      </c>
      <c r="KIP1406" s="28"/>
      <c r="KIQ1406" s="29"/>
      <c r="KIR1406" s="33">
        <v>6</v>
      </c>
      <c r="KIS1406" s="29">
        <f>KIO1406*KIR1406</f>
        <v>4.6680000000000001</v>
      </c>
      <c r="KIT1406" s="28"/>
      <c r="KIU1406" s="29"/>
      <c r="KIV1406" s="79">
        <f>KIQ1406+KIS1406+KIU1406</f>
        <v>4.6680000000000001</v>
      </c>
      <c r="KIW1406" s="116"/>
      <c r="KSF1406" s="80"/>
      <c r="KSG1406" s="28"/>
      <c r="KSH1406" s="194" t="s">
        <v>14</v>
      </c>
      <c r="KSI1406" s="28" t="s">
        <v>15</v>
      </c>
      <c r="KSJ1406" s="29">
        <v>0.38900000000000001</v>
      </c>
      <c r="KSK1406" s="29">
        <f>KSK1405*KSJ1406</f>
        <v>0.77800000000000002</v>
      </c>
      <c r="KSL1406" s="28"/>
      <c r="KSM1406" s="29"/>
      <c r="KSN1406" s="33">
        <v>6</v>
      </c>
      <c r="KSO1406" s="29">
        <f>KSK1406*KSN1406</f>
        <v>4.6680000000000001</v>
      </c>
      <c r="KSP1406" s="28"/>
      <c r="KSQ1406" s="29"/>
      <c r="KSR1406" s="79">
        <f>KSM1406+KSO1406+KSQ1406</f>
        <v>4.6680000000000001</v>
      </c>
      <c r="KSS1406" s="116"/>
      <c r="LCB1406" s="80"/>
      <c r="LCC1406" s="28"/>
      <c r="LCD1406" s="194" t="s">
        <v>14</v>
      </c>
      <c r="LCE1406" s="28" t="s">
        <v>15</v>
      </c>
      <c r="LCF1406" s="29">
        <v>0.38900000000000001</v>
      </c>
      <c r="LCG1406" s="29">
        <f>LCG1405*LCF1406</f>
        <v>0.77800000000000002</v>
      </c>
      <c r="LCH1406" s="28"/>
      <c r="LCI1406" s="29"/>
      <c r="LCJ1406" s="33">
        <v>6</v>
      </c>
      <c r="LCK1406" s="29">
        <f>LCG1406*LCJ1406</f>
        <v>4.6680000000000001</v>
      </c>
      <c r="LCL1406" s="28"/>
      <c r="LCM1406" s="29"/>
      <c r="LCN1406" s="79">
        <f>LCI1406+LCK1406+LCM1406</f>
        <v>4.6680000000000001</v>
      </c>
      <c r="LCO1406" s="116"/>
      <c r="LLX1406" s="80"/>
      <c r="LLY1406" s="28"/>
      <c r="LLZ1406" s="194" t="s">
        <v>14</v>
      </c>
      <c r="LMA1406" s="28" t="s">
        <v>15</v>
      </c>
      <c r="LMB1406" s="29">
        <v>0.38900000000000001</v>
      </c>
      <c r="LMC1406" s="29">
        <f>LMC1405*LMB1406</f>
        <v>0.77800000000000002</v>
      </c>
      <c r="LMD1406" s="28"/>
      <c r="LME1406" s="29"/>
      <c r="LMF1406" s="33">
        <v>6</v>
      </c>
      <c r="LMG1406" s="29">
        <f>LMC1406*LMF1406</f>
        <v>4.6680000000000001</v>
      </c>
      <c r="LMH1406" s="28"/>
      <c r="LMI1406" s="29"/>
      <c r="LMJ1406" s="79">
        <f>LME1406+LMG1406+LMI1406</f>
        <v>4.6680000000000001</v>
      </c>
      <c r="LMK1406" s="116"/>
      <c r="LVT1406" s="80"/>
      <c r="LVU1406" s="28"/>
      <c r="LVV1406" s="194" t="s">
        <v>14</v>
      </c>
      <c r="LVW1406" s="28" t="s">
        <v>15</v>
      </c>
      <c r="LVX1406" s="29">
        <v>0.38900000000000001</v>
      </c>
      <c r="LVY1406" s="29">
        <f>LVY1405*LVX1406</f>
        <v>0.77800000000000002</v>
      </c>
      <c r="LVZ1406" s="28"/>
      <c r="LWA1406" s="29"/>
      <c r="LWB1406" s="33">
        <v>6</v>
      </c>
      <c r="LWC1406" s="29">
        <f>LVY1406*LWB1406</f>
        <v>4.6680000000000001</v>
      </c>
      <c r="LWD1406" s="28"/>
      <c r="LWE1406" s="29"/>
      <c r="LWF1406" s="79">
        <f>LWA1406+LWC1406+LWE1406</f>
        <v>4.6680000000000001</v>
      </c>
      <c r="LWG1406" s="116"/>
      <c r="MFP1406" s="80"/>
      <c r="MFQ1406" s="28"/>
      <c r="MFR1406" s="194" t="s">
        <v>14</v>
      </c>
      <c r="MFS1406" s="28" t="s">
        <v>15</v>
      </c>
      <c r="MFT1406" s="29">
        <v>0.38900000000000001</v>
      </c>
      <c r="MFU1406" s="29">
        <f>MFU1405*MFT1406</f>
        <v>0.77800000000000002</v>
      </c>
      <c r="MFV1406" s="28"/>
      <c r="MFW1406" s="29"/>
      <c r="MFX1406" s="33">
        <v>6</v>
      </c>
      <c r="MFY1406" s="29">
        <f>MFU1406*MFX1406</f>
        <v>4.6680000000000001</v>
      </c>
      <c r="MFZ1406" s="28"/>
      <c r="MGA1406" s="29"/>
      <c r="MGB1406" s="79">
        <f>MFW1406+MFY1406+MGA1406</f>
        <v>4.6680000000000001</v>
      </c>
      <c r="MGC1406" s="116"/>
      <c r="MPL1406" s="80"/>
      <c r="MPM1406" s="28"/>
      <c r="MPN1406" s="194" t="s">
        <v>14</v>
      </c>
      <c r="MPO1406" s="28" t="s">
        <v>15</v>
      </c>
      <c r="MPP1406" s="29">
        <v>0.38900000000000001</v>
      </c>
      <c r="MPQ1406" s="29">
        <f>MPQ1405*MPP1406</f>
        <v>0.77800000000000002</v>
      </c>
      <c r="MPR1406" s="28"/>
      <c r="MPS1406" s="29"/>
      <c r="MPT1406" s="33">
        <v>6</v>
      </c>
      <c r="MPU1406" s="29">
        <f>MPQ1406*MPT1406</f>
        <v>4.6680000000000001</v>
      </c>
      <c r="MPV1406" s="28"/>
      <c r="MPW1406" s="29"/>
      <c r="MPX1406" s="79">
        <f>MPS1406+MPU1406+MPW1406</f>
        <v>4.6680000000000001</v>
      </c>
      <c r="MPY1406" s="116"/>
      <c r="MZH1406" s="80"/>
      <c r="MZI1406" s="28"/>
      <c r="MZJ1406" s="194" t="s">
        <v>14</v>
      </c>
      <c r="MZK1406" s="28" t="s">
        <v>15</v>
      </c>
      <c r="MZL1406" s="29">
        <v>0.38900000000000001</v>
      </c>
      <c r="MZM1406" s="29">
        <f>MZM1405*MZL1406</f>
        <v>0.77800000000000002</v>
      </c>
      <c r="MZN1406" s="28"/>
      <c r="MZO1406" s="29"/>
      <c r="MZP1406" s="33">
        <v>6</v>
      </c>
      <c r="MZQ1406" s="29">
        <f>MZM1406*MZP1406</f>
        <v>4.6680000000000001</v>
      </c>
      <c r="MZR1406" s="28"/>
      <c r="MZS1406" s="29"/>
      <c r="MZT1406" s="79">
        <f>MZO1406+MZQ1406+MZS1406</f>
        <v>4.6680000000000001</v>
      </c>
      <c r="MZU1406" s="116"/>
      <c r="NJD1406" s="80"/>
      <c r="NJE1406" s="28"/>
      <c r="NJF1406" s="194" t="s">
        <v>14</v>
      </c>
      <c r="NJG1406" s="28" t="s">
        <v>15</v>
      </c>
      <c r="NJH1406" s="29">
        <v>0.38900000000000001</v>
      </c>
      <c r="NJI1406" s="29">
        <f>NJI1405*NJH1406</f>
        <v>0.77800000000000002</v>
      </c>
      <c r="NJJ1406" s="28"/>
      <c r="NJK1406" s="29"/>
      <c r="NJL1406" s="33">
        <v>6</v>
      </c>
      <c r="NJM1406" s="29">
        <f>NJI1406*NJL1406</f>
        <v>4.6680000000000001</v>
      </c>
      <c r="NJN1406" s="28"/>
      <c r="NJO1406" s="29"/>
      <c r="NJP1406" s="79">
        <f>NJK1406+NJM1406+NJO1406</f>
        <v>4.6680000000000001</v>
      </c>
      <c r="NJQ1406" s="116"/>
      <c r="NSZ1406" s="80"/>
      <c r="NTA1406" s="28"/>
      <c r="NTB1406" s="194" t="s">
        <v>14</v>
      </c>
      <c r="NTC1406" s="28" t="s">
        <v>15</v>
      </c>
      <c r="NTD1406" s="29">
        <v>0.38900000000000001</v>
      </c>
      <c r="NTE1406" s="29">
        <f>NTE1405*NTD1406</f>
        <v>0.77800000000000002</v>
      </c>
      <c r="NTF1406" s="28"/>
      <c r="NTG1406" s="29"/>
      <c r="NTH1406" s="33">
        <v>6</v>
      </c>
      <c r="NTI1406" s="29">
        <f>NTE1406*NTH1406</f>
        <v>4.6680000000000001</v>
      </c>
      <c r="NTJ1406" s="28"/>
      <c r="NTK1406" s="29"/>
      <c r="NTL1406" s="79">
        <f>NTG1406+NTI1406+NTK1406</f>
        <v>4.6680000000000001</v>
      </c>
      <c r="NTM1406" s="116"/>
      <c r="OCV1406" s="80"/>
      <c r="OCW1406" s="28"/>
      <c r="OCX1406" s="194" t="s">
        <v>14</v>
      </c>
      <c r="OCY1406" s="28" t="s">
        <v>15</v>
      </c>
      <c r="OCZ1406" s="29">
        <v>0.38900000000000001</v>
      </c>
      <c r="ODA1406" s="29">
        <f>ODA1405*OCZ1406</f>
        <v>0.77800000000000002</v>
      </c>
      <c r="ODB1406" s="28"/>
      <c r="ODC1406" s="29"/>
      <c r="ODD1406" s="33">
        <v>6</v>
      </c>
      <c r="ODE1406" s="29">
        <f>ODA1406*ODD1406</f>
        <v>4.6680000000000001</v>
      </c>
      <c r="ODF1406" s="28"/>
      <c r="ODG1406" s="29"/>
      <c r="ODH1406" s="79">
        <f>ODC1406+ODE1406+ODG1406</f>
        <v>4.6680000000000001</v>
      </c>
      <c r="ODI1406" s="116"/>
      <c r="OMR1406" s="80"/>
      <c r="OMS1406" s="28"/>
      <c r="OMT1406" s="194" t="s">
        <v>14</v>
      </c>
      <c r="OMU1406" s="28" t="s">
        <v>15</v>
      </c>
      <c r="OMV1406" s="29">
        <v>0.38900000000000001</v>
      </c>
      <c r="OMW1406" s="29">
        <f>OMW1405*OMV1406</f>
        <v>0.77800000000000002</v>
      </c>
      <c r="OMX1406" s="28"/>
      <c r="OMY1406" s="29"/>
      <c r="OMZ1406" s="33">
        <v>6</v>
      </c>
      <c r="ONA1406" s="29">
        <f>OMW1406*OMZ1406</f>
        <v>4.6680000000000001</v>
      </c>
      <c r="ONB1406" s="28"/>
      <c r="ONC1406" s="29"/>
      <c r="OND1406" s="79">
        <f>OMY1406+ONA1406+ONC1406</f>
        <v>4.6680000000000001</v>
      </c>
      <c r="ONE1406" s="116"/>
      <c r="OWN1406" s="80"/>
      <c r="OWO1406" s="28"/>
      <c r="OWP1406" s="194" t="s">
        <v>14</v>
      </c>
      <c r="OWQ1406" s="28" t="s">
        <v>15</v>
      </c>
      <c r="OWR1406" s="29">
        <v>0.38900000000000001</v>
      </c>
      <c r="OWS1406" s="29">
        <f>OWS1405*OWR1406</f>
        <v>0.77800000000000002</v>
      </c>
      <c r="OWT1406" s="28"/>
      <c r="OWU1406" s="29"/>
      <c r="OWV1406" s="33">
        <v>6</v>
      </c>
      <c r="OWW1406" s="29">
        <f>OWS1406*OWV1406</f>
        <v>4.6680000000000001</v>
      </c>
      <c r="OWX1406" s="28"/>
      <c r="OWY1406" s="29"/>
      <c r="OWZ1406" s="79">
        <f>OWU1406+OWW1406+OWY1406</f>
        <v>4.6680000000000001</v>
      </c>
      <c r="OXA1406" s="116"/>
      <c r="PGJ1406" s="80"/>
      <c r="PGK1406" s="28"/>
      <c r="PGL1406" s="194" t="s">
        <v>14</v>
      </c>
      <c r="PGM1406" s="28" t="s">
        <v>15</v>
      </c>
      <c r="PGN1406" s="29">
        <v>0.38900000000000001</v>
      </c>
      <c r="PGO1406" s="29">
        <f>PGO1405*PGN1406</f>
        <v>0.77800000000000002</v>
      </c>
      <c r="PGP1406" s="28"/>
      <c r="PGQ1406" s="29"/>
      <c r="PGR1406" s="33">
        <v>6</v>
      </c>
      <c r="PGS1406" s="29">
        <f>PGO1406*PGR1406</f>
        <v>4.6680000000000001</v>
      </c>
      <c r="PGT1406" s="28"/>
      <c r="PGU1406" s="29"/>
      <c r="PGV1406" s="79">
        <f>PGQ1406+PGS1406+PGU1406</f>
        <v>4.6680000000000001</v>
      </c>
      <c r="PGW1406" s="116"/>
      <c r="PQF1406" s="80"/>
      <c r="PQG1406" s="28"/>
      <c r="PQH1406" s="194" t="s">
        <v>14</v>
      </c>
      <c r="PQI1406" s="28" t="s">
        <v>15</v>
      </c>
      <c r="PQJ1406" s="29">
        <v>0.38900000000000001</v>
      </c>
      <c r="PQK1406" s="29">
        <f>PQK1405*PQJ1406</f>
        <v>0.77800000000000002</v>
      </c>
      <c r="PQL1406" s="28"/>
      <c r="PQM1406" s="29"/>
      <c r="PQN1406" s="33">
        <v>6</v>
      </c>
      <c r="PQO1406" s="29">
        <f>PQK1406*PQN1406</f>
        <v>4.6680000000000001</v>
      </c>
      <c r="PQP1406" s="28"/>
      <c r="PQQ1406" s="29"/>
      <c r="PQR1406" s="79">
        <f>PQM1406+PQO1406+PQQ1406</f>
        <v>4.6680000000000001</v>
      </c>
      <c r="PQS1406" s="116"/>
      <c r="QAB1406" s="80"/>
      <c r="QAC1406" s="28"/>
      <c r="QAD1406" s="194" t="s">
        <v>14</v>
      </c>
      <c r="QAE1406" s="28" t="s">
        <v>15</v>
      </c>
      <c r="QAF1406" s="29">
        <v>0.38900000000000001</v>
      </c>
      <c r="QAG1406" s="29">
        <f>QAG1405*QAF1406</f>
        <v>0.77800000000000002</v>
      </c>
      <c r="QAH1406" s="28"/>
      <c r="QAI1406" s="29"/>
      <c r="QAJ1406" s="33">
        <v>6</v>
      </c>
      <c r="QAK1406" s="29">
        <f>QAG1406*QAJ1406</f>
        <v>4.6680000000000001</v>
      </c>
      <c r="QAL1406" s="28"/>
      <c r="QAM1406" s="29"/>
      <c r="QAN1406" s="79">
        <f>QAI1406+QAK1406+QAM1406</f>
        <v>4.6680000000000001</v>
      </c>
      <c r="QAO1406" s="116"/>
      <c r="QJX1406" s="80"/>
      <c r="QJY1406" s="28"/>
      <c r="QJZ1406" s="194" t="s">
        <v>14</v>
      </c>
      <c r="QKA1406" s="28" t="s">
        <v>15</v>
      </c>
      <c r="QKB1406" s="29">
        <v>0.38900000000000001</v>
      </c>
      <c r="QKC1406" s="29">
        <f>QKC1405*QKB1406</f>
        <v>0.77800000000000002</v>
      </c>
      <c r="QKD1406" s="28"/>
      <c r="QKE1406" s="29"/>
      <c r="QKF1406" s="33">
        <v>6</v>
      </c>
      <c r="QKG1406" s="29">
        <f>QKC1406*QKF1406</f>
        <v>4.6680000000000001</v>
      </c>
      <c r="QKH1406" s="28"/>
      <c r="QKI1406" s="29"/>
      <c r="QKJ1406" s="79">
        <f>QKE1406+QKG1406+QKI1406</f>
        <v>4.6680000000000001</v>
      </c>
      <c r="QKK1406" s="116"/>
      <c r="QTT1406" s="80"/>
      <c r="QTU1406" s="28"/>
      <c r="QTV1406" s="194" t="s">
        <v>14</v>
      </c>
      <c r="QTW1406" s="28" t="s">
        <v>15</v>
      </c>
      <c r="QTX1406" s="29">
        <v>0.38900000000000001</v>
      </c>
      <c r="QTY1406" s="29">
        <f>QTY1405*QTX1406</f>
        <v>0.77800000000000002</v>
      </c>
      <c r="QTZ1406" s="28"/>
      <c r="QUA1406" s="29"/>
      <c r="QUB1406" s="33">
        <v>6</v>
      </c>
      <c r="QUC1406" s="29">
        <f>QTY1406*QUB1406</f>
        <v>4.6680000000000001</v>
      </c>
      <c r="QUD1406" s="28"/>
      <c r="QUE1406" s="29"/>
      <c r="QUF1406" s="79">
        <f>QUA1406+QUC1406+QUE1406</f>
        <v>4.6680000000000001</v>
      </c>
      <c r="QUG1406" s="116"/>
      <c r="RDP1406" s="80"/>
      <c r="RDQ1406" s="28"/>
      <c r="RDR1406" s="194" t="s">
        <v>14</v>
      </c>
      <c r="RDS1406" s="28" t="s">
        <v>15</v>
      </c>
      <c r="RDT1406" s="29">
        <v>0.38900000000000001</v>
      </c>
      <c r="RDU1406" s="29">
        <f>RDU1405*RDT1406</f>
        <v>0.77800000000000002</v>
      </c>
      <c r="RDV1406" s="28"/>
      <c r="RDW1406" s="29"/>
      <c r="RDX1406" s="33">
        <v>6</v>
      </c>
      <c r="RDY1406" s="29">
        <f>RDU1406*RDX1406</f>
        <v>4.6680000000000001</v>
      </c>
      <c r="RDZ1406" s="28"/>
      <c r="REA1406" s="29"/>
      <c r="REB1406" s="79">
        <f>RDW1406+RDY1406+REA1406</f>
        <v>4.6680000000000001</v>
      </c>
      <c r="REC1406" s="116"/>
      <c r="RNL1406" s="80"/>
      <c r="RNM1406" s="28"/>
      <c r="RNN1406" s="194" t="s">
        <v>14</v>
      </c>
      <c r="RNO1406" s="28" t="s">
        <v>15</v>
      </c>
      <c r="RNP1406" s="29">
        <v>0.38900000000000001</v>
      </c>
      <c r="RNQ1406" s="29">
        <f>RNQ1405*RNP1406</f>
        <v>0.77800000000000002</v>
      </c>
      <c r="RNR1406" s="28"/>
      <c r="RNS1406" s="29"/>
      <c r="RNT1406" s="33">
        <v>6</v>
      </c>
      <c r="RNU1406" s="29">
        <f>RNQ1406*RNT1406</f>
        <v>4.6680000000000001</v>
      </c>
      <c r="RNV1406" s="28"/>
      <c r="RNW1406" s="29"/>
      <c r="RNX1406" s="79">
        <f>RNS1406+RNU1406+RNW1406</f>
        <v>4.6680000000000001</v>
      </c>
      <c r="RNY1406" s="116"/>
      <c r="RXH1406" s="80"/>
      <c r="RXI1406" s="28"/>
      <c r="RXJ1406" s="194" t="s">
        <v>14</v>
      </c>
      <c r="RXK1406" s="28" t="s">
        <v>15</v>
      </c>
      <c r="RXL1406" s="29">
        <v>0.38900000000000001</v>
      </c>
      <c r="RXM1406" s="29">
        <f>RXM1405*RXL1406</f>
        <v>0.77800000000000002</v>
      </c>
      <c r="RXN1406" s="28"/>
      <c r="RXO1406" s="29"/>
      <c r="RXP1406" s="33">
        <v>6</v>
      </c>
      <c r="RXQ1406" s="29">
        <f>RXM1406*RXP1406</f>
        <v>4.6680000000000001</v>
      </c>
      <c r="RXR1406" s="28"/>
      <c r="RXS1406" s="29"/>
      <c r="RXT1406" s="79">
        <f>RXO1406+RXQ1406+RXS1406</f>
        <v>4.6680000000000001</v>
      </c>
      <c r="RXU1406" s="116"/>
      <c r="SHD1406" s="80"/>
      <c r="SHE1406" s="28"/>
      <c r="SHF1406" s="194" t="s">
        <v>14</v>
      </c>
      <c r="SHG1406" s="28" t="s">
        <v>15</v>
      </c>
      <c r="SHH1406" s="29">
        <v>0.38900000000000001</v>
      </c>
      <c r="SHI1406" s="29">
        <f>SHI1405*SHH1406</f>
        <v>0.77800000000000002</v>
      </c>
      <c r="SHJ1406" s="28"/>
      <c r="SHK1406" s="29"/>
      <c r="SHL1406" s="33">
        <v>6</v>
      </c>
      <c r="SHM1406" s="29">
        <f>SHI1406*SHL1406</f>
        <v>4.6680000000000001</v>
      </c>
      <c r="SHN1406" s="28"/>
      <c r="SHO1406" s="29"/>
      <c r="SHP1406" s="79">
        <f>SHK1406+SHM1406+SHO1406</f>
        <v>4.6680000000000001</v>
      </c>
      <c r="SHQ1406" s="116"/>
      <c r="SQZ1406" s="80"/>
      <c r="SRA1406" s="28"/>
      <c r="SRB1406" s="194" t="s">
        <v>14</v>
      </c>
      <c r="SRC1406" s="28" t="s">
        <v>15</v>
      </c>
      <c r="SRD1406" s="29">
        <v>0.38900000000000001</v>
      </c>
      <c r="SRE1406" s="29">
        <f>SRE1405*SRD1406</f>
        <v>0.77800000000000002</v>
      </c>
      <c r="SRF1406" s="28"/>
      <c r="SRG1406" s="29"/>
      <c r="SRH1406" s="33">
        <v>6</v>
      </c>
      <c r="SRI1406" s="29">
        <f>SRE1406*SRH1406</f>
        <v>4.6680000000000001</v>
      </c>
      <c r="SRJ1406" s="28"/>
      <c r="SRK1406" s="29"/>
      <c r="SRL1406" s="79">
        <f>SRG1406+SRI1406+SRK1406</f>
        <v>4.6680000000000001</v>
      </c>
      <c r="SRM1406" s="116"/>
      <c r="TAV1406" s="80"/>
      <c r="TAW1406" s="28"/>
      <c r="TAX1406" s="194" t="s">
        <v>14</v>
      </c>
      <c r="TAY1406" s="28" t="s">
        <v>15</v>
      </c>
      <c r="TAZ1406" s="29">
        <v>0.38900000000000001</v>
      </c>
      <c r="TBA1406" s="29">
        <f>TBA1405*TAZ1406</f>
        <v>0.77800000000000002</v>
      </c>
      <c r="TBB1406" s="28"/>
      <c r="TBC1406" s="29"/>
      <c r="TBD1406" s="33">
        <v>6</v>
      </c>
      <c r="TBE1406" s="29">
        <f>TBA1406*TBD1406</f>
        <v>4.6680000000000001</v>
      </c>
      <c r="TBF1406" s="28"/>
      <c r="TBG1406" s="29"/>
      <c r="TBH1406" s="79">
        <f>TBC1406+TBE1406+TBG1406</f>
        <v>4.6680000000000001</v>
      </c>
      <c r="TBI1406" s="116"/>
      <c r="TKR1406" s="80"/>
      <c r="TKS1406" s="28"/>
      <c r="TKT1406" s="194" t="s">
        <v>14</v>
      </c>
      <c r="TKU1406" s="28" t="s">
        <v>15</v>
      </c>
      <c r="TKV1406" s="29">
        <v>0.38900000000000001</v>
      </c>
      <c r="TKW1406" s="29">
        <f>TKW1405*TKV1406</f>
        <v>0.77800000000000002</v>
      </c>
      <c r="TKX1406" s="28"/>
      <c r="TKY1406" s="29"/>
      <c r="TKZ1406" s="33">
        <v>6</v>
      </c>
      <c r="TLA1406" s="29">
        <f>TKW1406*TKZ1406</f>
        <v>4.6680000000000001</v>
      </c>
      <c r="TLB1406" s="28"/>
      <c r="TLC1406" s="29"/>
      <c r="TLD1406" s="79">
        <f>TKY1406+TLA1406+TLC1406</f>
        <v>4.6680000000000001</v>
      </c>
      <c r="TLE1406" s="116"/>
      <c r="TUN1406" s="80"/>
      <c r="TUO1406" s="28"/>
      <c r="TUP1406" s="194" t="s">
        <v>14</v>
      </c>
      <c r="TUQ1406" s="28" t="s">
        <v>15</v>
      </c>
      <c r="TUR1406" s="29">
        <v>0.38900000000000001</v>
      </c>
      <c r="TUS1406" s="29">
        <f>TUS1405*TUR1406</f>
        <v>0.77800000000000002</v>
      </c>
      <c r="TUT1406" s="28"/>
      <c r="TUU1406" s="29"/>
      <c r="TUV1406" s="33">
        <v>6</v>
      </c>
      <c r="TUW1406" s="29">
        <f>TUS1406*TUV1406</f>
        <v>4.6680000000000001</v>
      </c>
      <c r="TUX1406" s="28"/>
      <c r="TUY1406" s="29"/>
      <c r="TUZ1406" s="79">
        <f>TUU1406+TUW1406+TUY1406</f>
        <v>4.6680000000000001</v>
      </c>
      <c r="TVA1406" s="116"/>
      <c r="UEJ1406" s="80"/>
      <c r="UEK1406" s="28"/>
      <c r="UEL1406" s="194" t="s">
        <v>14</v>
      </c>
      <c r="UEM1406" s="28" t="s">
        <v>15</v>
      </c>
      <c r="UEN1406" s="29">
        <v>0.38900000000000001</v>
      </c>
      <c r="UEO1406" s="29">
        <f>UEO1405*UEN1406</f>
        <v>0.77800000000000002</v>
      </c>
      <c r="UEP1406" s="28"/>
      <c r="UEQ1406" s="29"/>
      <c r="UER1406" s="33">
        <v>6</v>
      </c>
      <c r="UES1406" s="29">
        <f>UEO1406*UER1406</f>
        <v>4.6680000000000001</v>
      </c>
      <c r="UET1406" s="28"/>
      <c r="UEU1406" s="29"/>
      <c r="UEV1406" s="79">
        <f>UEQ1406+UES1406+UEU1406</f>
        <v>4.6680000000000001</v>
      </c>
      <c r="UEW1406" s="116"/>
      <c r="UOF1406" s="80"/>
      <c r="UOG1406" s="28"/>
      <c r="UOH1406" s="194" t="s">
        <v>14</v>
      </c>
      <c r="UOI1406" s="28" t="s">
        <v>15</v>
      </c>
      <c r="UOJ1406" s="29">
        <v>0.38900000000000001</v>
      </c>
      <c r="UOK1406" s="29">
        <f>UOK1405*UOJ1406</f>
        <v>0.77800000000000002</v>
      </c>
      <c r="UOL1406" s="28"/>
      <c r="UOM1406" s="29"/>
      <c r="UON1406" s="33">
        <v>6</v>
      </c>
      <c r="UOO1406" s="29">
        <f>UOK1406*UON1406</f>
        <v>4.6680000000000001</v>
      </c>
      <c r="UOP1406" s="28"/>
      <c r="UOQ1406" s="29"/>
      <c r="UOR1406" s="79">
        <f>UOM1406+UOO1406+UOQ1406</f>
        <v>4.6680000000000001</v>
      </c>
      <c r="UOS1406" s="116"/>
      <c r="UYB1406" s="80"/>
      <c r="UYC1406" s="28"/>
      <c r="UYD1406" s="194" t="s">
        <v>14</v>
      </c>
      <c r="UYE1406" s="28" t="s">
        <v>15</v>
      </c>
      <c r="UYF1406" s="29">
        <v>0.38900000000000001</v>
      </c>
      <c r="UYG1406" s="29">
        <f>UYG1405*UYF1406</f>
        <v>0.77800000000000002</v>
      </c>
      <c r="UYH1406" s="28"/>
      <c r="UYI1406" s="29"/>
      <c r="UYJ1406" s="33">
        <v>6</v>
      </c>
      <c r="UYK1406" s="29">
        <f>UYG1406*UYJ1406</f>
        <v>4.6680000000000001</v>
      </c>
      <c r="UYL1406" s="28"/>
      <c r="UYM1406" s="29"/>
      <c r="UYN1406" s="79">
        <f>UYI1406+UYK1406+UYM1406</f>
        <v>4.6680000000000001</v>
      </c>
      <c r="UYO1406" s="116"/>
      <c r="VHX1406" s="80"/>
      <c r="VHY1406" s="28"/>
      <c r="VHZ1406" s="194" t="s">
        <v>14</v>
      </c>
      <c r="VIA1406" s="28" t="s">
        <v>15</v>
      </c>
      <c r="VIB1406" s="29">
        <v>0.38900000000000001</v>
      </c>
      <c r="VIC1406" s="29">
        <f>VIC1405*VIB1406</f>
        <v>0.77800000000000002</v>
      </c>
      <c r="VID1406" s="28"/>
      <c r="VIE1406" s="29"/>
      <c r="VIF1406" s="33">
        <v>6</v>
      </c>
      <c r="VIG1406" s="29">
        <f>VIC1406*VIF1406</f>
        <v>4.6680000000000001</v>
      </c>
      <c r="VIH1406" s="28"/>
      <c r="VII1406" s="29"/>
      <c r="VIJ1406" s="79">
        <f>VIE1406+VIG1406+VII1406</f>
        <v>4.6680000000000001</v>
      </c>
      <c r="VIK1406" s="116"/>
      <c r="VRT1406" s="80"/>
      <c r="VRU1406" s="28"/>
      <c r="VRV1406" s="194" t="s">
        <v>14</v>
      </c>
      <c r="VRW1406" s="28" t="s">
        <v>15</v>
      </c>
      <c r="VRX1406" s="29">
        <v>0.38900000000000001</v>
      </c>
      <c r="VRY1406" s="29">
        <f>VRY1405*VRX1406</f>
        <v>0.77800000000000002</v>
      </c>
      <c r="VRZ1406" s="28"/>
      <c r="VSA1406" s="29"/>
      <c r="VSB1406" s="33">
        <v>6</v>
      </c>
      <c r="VSC1406" s="29">
        <f>VRY1406*VSB1406</f>
        <v>4.6680000000000001</v>
      </c>
      <c r="VSD1406" s="28"/>
      <c r="VSE1406" s="29"/>
      <c r="VSF1406" s="79">
        <f>VSA1406+VSC1406+VSE1406</f>
        <v>4.6680000000000001</v>
      </c>
      <c r="VSG1406" s="116"/>
      <c r="WBP1406" s="80"/>
      <c r="WBQ1406" s="28"/>
      <c r="WBR1406" s="194" t="s">
        <v>14</v>
      </c>
      <c r="WBS1406" s="28" t="s">
        <v>15</v>
      </c>
      <c r="WBT1406" s="29">
        <v>0.38900000000000001</v>
      </c>
      <c r="WBU1406" s="29">
        <f>WBU1405*WBT1406</f>
        <v>0.77800000000000002</v>
      </c>
      <c r="WBV1406" s="28"/>
      <c r="WBW1406" s="29"/>
      <c r="WBX1406" s="33">
        <v>6</v>
      </c>
      <c r="WBY1406" s="29">
        <f>WBU1406*WBX1406</f>
        <v>4.6680000000000001</v>
      </c>
      <c r="WBZ1406" s="28"/>
      <c r="WCA1406" s="29"/>
      <c r="WCB1406" s="79">
        <f>WBW1406+WBY1406+WCA1406</f>
        <v>4.6680000000000001</v>
      </c>
      <c r="WCC1406" s="116"/>
      <c r="WLL1406" s="80"/>
      <c r="WLM1406" s="28"/>
      <c r="WLN1406" s="194" t="s">
        <v>14</v>
      </c>
      <c r="WLO1406" s="28" t="s">
        <v>15</v>
      </c>
      <c r="WLP1406" s="29">
        <v>0.38900000000000001</v>
      </c>
      <c r="WLQ1406" s="29">
        <f>WLQ1405*WLP1406</f>
        <v>0.77800000000000002</v>
      </c>
      <c r="WLR1406" s="28"/>
      <c r="WLS1406" s="29"/>
      <c r="WLT1406" s="33">
        <v>6</v>
      </c>
      <c r="WLU1406" s="29">
        <f>WLQ1406*WLT1406</f>
        <v>4.6680000000000001</v>
      </c>
      <c r="WLV1406" s="28"/>
      <c r="WLW1406" s="29"/>
      <c r="WLX1406" s="79">
        <f>WLS1406+WLU1406+WLW1406</f>
        <v>4.6680000000000001</v>
      </c>
      <c r="WLY1406" s="116"/>
      <c r="WVH1406" s="80"/>
      <c r="WVI1406" s="28"/>
      <c r="WVJ1406" s="194" t="s">
        <v>14</v>
      </c>
      <c r="WVK1406" s="28" t="s">
        <v>15</v>
      </c>
      <c r="WVL1406" s="29">
        <v>0.38900000000000001</v>
      </c>
      <c r="WVM1406" s="29">
        <f>WVM1405*WVL1406</f>
        <v>0.77800000000000002</v>
      </c>
      <c r="WVN1406" s="28"/>
      <c r="WVO1406" s="29"/>
      <c r="WVP1406" s="33">
        <v>6</v>
      </c>
      <c r="WVQ1406" s="29">
        <f>WVM1406*WVP1406</f>
        <v>4.6680000000000001</v>
      </c>
      <c r="WVR1406" s="28"/>
      <c r="WVS1406" s="29"/>
      <c r="WVT1406" s="79">
        <f>WVO1406+WVQ1406+WVS1406</f>
        <v>4.6680000000000001</v>
      </c>
      <c r="WVU1406" s="116"/>
    </row>
    <row r="1407" spans="1:16141" s="32" customFormat="1" x14ac:dyDescent="0.35">
      <c r="A1407" s="80"/>
      <c r="B1407" s="28"/>
      <c r="C1407" s="214" t="s">
        <v>18</v>
      </c>
      <c r="D1407" s="108" t="s">
        <v>19</v>
      </c>
      <c r="E1407" s="85">
        <v>0.151</v>
      </c>
      <c r="F1407" s="29">
        <v>3.6239999999999997</v>
      </c>
      <c r="G1407" s="117"/>
      <c r="H1407" s="110"/>
      <c r="I1407" s="110"/>
      <c r="J1407" s="111"/>
      <c r="K1407" s="112">
        <v>4</v>
      </c>
      <c r="L1407" s="113">
        <v>14.495999999999999</v>
      </c>
      <c r="M1407" s="79">
        <f>H1407+J1407+L1407</f>
        <v>14.495999999999999</v>
      </c>
      <c r="IV1407" s="80"/>
      <c r="IW1407" s="28"/>
      <c r="IX1407" s="214" t="s">
        <v>18</v>
      </c>
      <c r="IY1407" s="108" t="s">
        <v>19</v>
      </c>
      <c r="IZ1407" s="85">
        <v>0.151</v>
      </c>
      <c r="JA1407" s="29">
        <f>JA1405*IZ1407</f>
        <v>0.30199999999999999</v>
      </c>
      <c r="JB1407" s="110"/>
      <c r="JC1407" s="110"/>
      <c r="JD1407" s="110"/>
      <c r="JE1407" s="111"/>
      <c r="JF1407" s="113">
        <v>3.2</v>
      </c>
      <c r="JG1407" s="113">
        <f>JA1407*JF1407</f>
        <v>0.96640000000000004</v>
      </c>
      <c r="JH1407" s="79">
        <f>JC1407+JE1407+JG1407</f>
        <v>0.96640000000000004</v>
      </c>
      <c r="SR1407" s="80"/>
      <c r="SS1407" s="28"/>
      <c r="ST1407" s="214" t="s">
        <v>18</v>
      </c>
      <c r="SU1407" s="108" t="s">
        <v>19</v>
      </c>
      <c r="SV1407" s="85">
        <v>0.151</v>
      </c>
      <c r="SW1407" s="29">
        <f>SW1405*SV1407</f>
        <v>0.30199999999999999</v>
      </c>
      <c r="SX1407" s="110"/>
      <c r="SY1407" s="110"/>
      <c r="SZ1407" s="110"/>
      <c r="TA1407" s="111"/>
      <c r="TB1407" s="113">
        <v>3.2</v>
      </c>
      <c r="TC1407" s="113">
        <f>SW1407*TB1407</f>
        <v>0.96640000000000004</v>
      </c>
      <c r="TD1407" s="79">
        <f>SY1407+TA1407+TC1407</f>
        <v>0.96640000000000004</v>
      </c>
      <c r="ACN1407" s="80"/>
      <c r="ACO1407" s="28"/>
      <c r="ACP1407" s="214" t="s">
        <v>18</v>
      </c>
      <c r="ACQ1407" s="108" t="s">
        <v>19</v>
      </c>
      <c r="ACR1407" s="85">
        <v>0.151</v>
      </c>
      <c r="ACS1407" s="29">
        <f>ACS1405*ACR1407</f>
        <v>0.30199999999999999</v>
      </c>
      <c r="ACT1407" s="110"/>
      <c r="ACU1407" s="110"/>
      <c r="ACV1407" s="110"/>
      <c r="ACW1407" s="111"/>
      <c r="ACX1407" s="113">
        <v>3.2</v>
      </c>
      <c r="ACY1407" s="113">
        <f>ACS1407*ACX1407</f>
        <v>0.96640000000000004</v>
      </c>
      <c r="ACZ1407" s="79">
        <f>ACU1407+ACW1407+ACY1407</f>
        <v>0.96640000000000004</v>
      </c>
      <c r="AMJ1407" s="80"/>
      <c r="AMK1407" s="28"/>
      <c r="AML1407" s="214" t="s">
        <v>18</v>
      </c>
      <c r="AMM1407" s="108" t="s">
        <v>19</v>
      </c>
      <c r="AMN1407" s="85">
        <v>0.151</v>
      </c>
      <c r="AMO1407" s="29">
        <f>AMO1405*AMN1407</f>
        <v>0.30199999999999999</v>
      </c>
      <c r="AMP1407" s="110"/>
      <c r="AMQ1407" s="110"/>
      <c r="AMR1407" s="110"/>
      <c r="AMS1407" s="111"/>
      <c r="AMT1407" s="113">
        <v>3.2</v>
      </c>
      <c r="AMU1407" s="113">
        <f>AMO1407*AMT1407</f>
        <v>0.96640000000000004</v>
      </c>
      <c r="AMV1407" s="79">
        <f>AMQ1407+AMS1407+AMU1407</f>
        <v>0.96640000000000004</v>
      </c>
      <c r="AWF1407" s="80"/>
      <c r="AWG1407" s="28"/>
      <c r="AWH1407" s="214" t="s">
        <v>18</v>
      </c>
      <c r="AWI1407" s="108" t="s">
        <v>19</v>
      </c>
      <c r="AWJ1407" s="85">
        <v>0.151</v>
      </c>
      <c r="AWK1407" s="29">
        <f>AWK1405*AWJ1407</f>
        <v>0.30199999999999999</v>
      </c>
      <c r="AWL1407" s="110"/>
      <c r="AWM1407" s="110"/>
      <c r="AWN1407" s="110"/>
      <c r="AWO1407" s="111"/>
      <c r="AWP1407" s="113">
        <v>3.2</v>
      </c>
      <c r="AWQ1407" s="113">
        <f>AWK1407*AWP1407</f>
        <v>0.96640000000000004</v>
      </c>
      <c r="AWR1407" s="79">
        <f>AWM1407+AWO1407+AWQ1407</f>
        <v>0.96640000000000004</v>
      </c>
      <c r="BGB1407" s="80"/>
      <c r="BGC1407" s="28"/>
      <c r="BGD1407" s="214" t="s">
        <v>18</v>
      </c>
      <c r="BGE1407" s="108" t="s">
        <v>19</v>
      </c>
      <c r="BGF1407" s="85">
        <v>0.151</v>
      </c>
      <c r="BGG1407" s="29">
        <f>BGG1405*BGF1407</f>
        <v>0.30199999999999999</v>
      </c>
      <c r="BGH1407" s="110"/>
      <c r="BGI1407" s="110"/>
      <c r="BGJ1407" s="110"/>
      <c r="BGK1407" s="111"/>
      <c r="BGL1407" s="113">
        <v>3.2</v>
      </c>
      <c r="BGM1407" s="113">
        <f>BGG1407*BGL1407</f>
        <v>0.96640000000000004</v>
      </c>
      <c r="BGN1407" s="79">
        <f>BGI1407+BGK1407+BGM1407</f>
        <v>0.96640000000000004</v>
      </c>
      <c r="BPX1407" s="80"/>
      <c r="BPY1407" s="28"/>
      <c r="BPZ1407" s="214" t="s">
        <v>18</v>
      </c>
      <c r="BQA1407" s="108" t="s">
        <v>19</v>
      </c>
      <c r="BQB1407" s="85">
        <v>0.151</v>
      </c>
      <c r="BQC1407" s="29">
        <f>BQC1405*BQB1407</f>
        <v>0.30199999999999999</v>
      </c>
      <c r="BQD1407" s="110"/>
      <c r="BQE1407" s="110"/>
      <c r="BQF1407" s="110"/>
      <c r="BQG1407" s="111"/>
      <c r="BQH1407" s="113">
        <v>3.2</v>
      </c>
      <c r="BQI1407" s="113">
        <f>BQC1407*BQH1407</f>
        <v>0.96640000000000004</v>
      </c>
      <c r="BQJ1407" s="79">
        <f>BQE1407+BQG1407+BQI1407</f>
        <v>0.96640000000000004</v>
      </c>
      <c r="BZT1407" s="80"/>
      <c r="BZU1407" s="28"/>
      <c r="BZV1407" s="214" t="s">
        <v>18</v>
      </c>
      <c r="BZW1407" s="108" t="s">
        <v>19</v>
      </c>
      <c r="BZX1407" s="85">
        <v>0.151</v>
      </c>
      <c r="BZY1407" s="29">
        <f>BZY1405*BZX1407</f>
        <v>0.30199999999999999</v>
      </c>
      <c r="BZZ1407" s="110"/>
      <c r="CAA1407" s="110"/>
      <c r="CAB1407" s="110"/>
      <c r="CAC1407" s="111"/>
      <c r="CAD1407" s="113">
        <v>3.2</v>
      </c>
      <c r="CAE1407" s="113">
        <f>BZY1407*CAD1407</f>
        <v>0.96640000000000004</v>
      </c>
      <c r="CAF1407" s="79">
        <f>CAA1407+CAC1407+CAE1407</f>
        <v>0.96640000000000004</v>
      </c>
      <c r="CJP1407" s="80"/>
      <c r="CJQ1407" s="28"/>
      <c r="CJR1407" s="214" t="s">
        <v>18</v>
      </c>
      <c r="CJS1407" s="108" t="s">
        <v>19</v>
      </c>
      <c r="CJT1407" s="85">
        <v>0.151</v>
      </c>
      <c r="CJU1407" s="29">
        <f>CJU1405*CJT1407</f>
        <v>0.30199999999999999</v>
      </c>
      <c r="CJV1407" s="110"/>
      <c r="CJW1407" s="110"/>
      <c r="CJX1407" s="110"/>
      <c r="CJY1407" s="111"/>
      <c r="CJZ1407" s="113">
        <v>3.2</v>
      </c>
      <c r="CKA1407" s="113">
        <f>CJU1407*CJZ1407</f>
        <v>0.96640000000000004</v>
      </c>
      <c r="CKB1407" s="79">
        <f>CJW1407+CJY1407+CKA1407</f>
        <v>0.96640000000000004</v>
      </c>
      <c r="CTL1407" s="80"/>
      <c r="CTM1407" s="28"/>
      <c r="CTN1407" s="214" t="s">
        <v>18</v>
      </c>
      <c r="CTO1407" s="108" t="s">
        <v>19</v>
      </c>
      <c r="CTP1407" s="85">
        <v>0.151</v>
      </c>
      <c r="CTQ1407" s="29">
        <f>CTQ1405*CTP1407</f>
        <v>0.30199999999999999</v>
      </c>
      <c r="CTR1407" s="110"/>
      <c r="CTS1407" s="110"/>
      <c r="CTT1407" s="110"/>
      <c r="CTU1407" s="111"/>
      <c r="CTV1407" s="113">
        <v>3.2</v>
      </c>
      <c r="CTW1407" s="113">
        <f>CTQ1407*CTV1407</f>
        <v>0.96640000000000004</v>
      </c>
      <c r="CTX1407" s="79">
        <f>CTS1407+CTU1407+CTW1407</f>
        <v>0.96640000000000004</v>
      </c>
      <c r="DDH1407" s="80"/>
      <c r="DDI1407" s="28"/>
      <c r="DDJ1407" s="214" t="s">
        <v>18</v>
      </c>
      <c r="DDK1407" s="108" t="s">
        <v>19</v>
      </c>
      <c r="DDL1407" s="85">
        <v>0.151</v>
      </c>
      <c r="DDM1407" s="29">
        <f>DDM1405*DDL1407</f>
        <v>0.30199999999999999</v>
      </c>
      <c r="DDN1407" s="110"/>
      <c r="DDO1407" s="110"/>
      <c r="DDP1407" s="110"/>
      <c r="DDQ1407" s="111"/>
      <c r="DDR1407" s="113">
        <v>3.2</v>
      </c>
      <c r="DDS1407" s="113">
        <f>DDM1407*DDR1407</f>
        <v>0.96640000000000004</v>
      </c>
      <c r="DDT1407" s="79">
        <f>DDO1407+DDQ1407+DDS1407</f>
        <v>0.96640000000000004</v>
      </c>
      <c r="DND1407" s="80"/>
      <c r="DNE1407" s="28"/>
      <c r="DNF1407" s="214" t="s">
        <v>18</v>
      </c>
      <c r="DNG1407" s="108" t="s">
        <v>19</v>
      </c>
      <c r="DNH1407" s="85">
        <v>0.151</v>
      </c>
      <c r="DNI1407" s="29">
        <f>DNI1405*DNH1407</f>
        <v>0.30199999999999999</v>
      </c>
      <c r="DNJ1407" s="110"/>
      <c r="DNK1407" s="110"/>
      <c r="DNL1407" s="110"/>
      <c r="DNM1407" s="111"/>
      <c r="DNN1407" s="113">
        <v>3.2</v>
      </c>
      <c r="DNO1407" s="113">
        <f>DNI1407*DNN1407</f>
        <v>0.96640000000000004</v>
      </c>
      <c r="DNP1407" s="79">
        <f>DNK1407+DNM1407+DNO1407</f>
        <v>0.96640000000000004</v>
      </c>
      <c r="DWZ1407" s="80"/>
      <c r="DXA1407" s="28"/>
      <c r="DXB1407" s="214" t="s">
        <v>18</v>
      </c>
      <c r="DXC1407" s="108" t="s">
        <v>19</v>
      </c>
      <c r="DXD1407" s="85">
        <v>0.151</v>
      </c>
      <c r="DXE1407" s="29">
        <f>DXE1405*DXD1407</f>
        <v>0.30199999999999999</v>
      </c>
      <c r="DXF1407" s="110"/>
      <c r="DXG1407" s="110"/>
      <c r="DXH1407" s="110"/>
      <c r="DXI1407" s="111"/>
      <c r="DXJ1407" s="113">
        <v>3.2</v>
      </c>
      <c r="DXK1407" s="113">
        <f>DXE1407*DXJ1407</f>
        <v>0.96640000000000004</v>
      </c>
      <c r="DXL1407" s="79">
        <f>DXG1407+DXI1407+DXK1407</f>
        <v>0.96640000000000004</v>
      </c>
      <c r="EGV1407" s="80"/>
      <c r="EGW1407" s="28"/>
      <c r="EGX1407" s="214" t="s">
        <v>18</v>
      </c>
      <c r="EGY1407" s="108" t="s">
        <v>19</v>
      </c>
      <c r="EGZ1407" s="85">
        <v>0.151</v>
      </c>
      <c r="EHA1407" s="29">
        <f>EHA1405*EGZ1407</f>
        <v>0.30199999999999999</v>
      </c>
      <c r="EHB1407" s="110"/>
      <c r="EHC1407" s="110"/>
      <c r="EHD1407" s="110"/>
      <c r="EHE1407" s="111"/>
      <c r="EHF1407" s="113">
        <v>3.2</v>
      </c>
      <c r="EHG1407" s="113">
        <f>EHA1407*EHF1407</f>
        <v>0.96640000000000004</v>
      </c>
      <c r="EHH1407" s="79">
        <f>EHC1407+EHE1407+EHG1407</f>
        <v>0.96640000000000004</v>
      </c>
      <c r="EQR1407" s="80"/>
      <c r="EQS1407" s="28"/>
      <c r="EQT1407" s="214" t="s">
        <v>18</v>
      </c>
      <c r="EQU1407" s="108" t="s">
        <v>19</v>
      </c>
      <c r="EQV1407" s="85">
        <v>0.151</v>
      </c>
      <c r="EQW1407" s="29">
        <f>EQW1405*EQV1407</f>
        <v>0.30199999999999999</v>
      </c>
      <c r="EQX1407" s="110"/>
      <c r="EQY1407" s="110"/>
      <c r="EQZ1407" s="110"/>
      <c r="ERA1407" s="111"/>
      <c r="ERB1407" s="113">
        <v>3.2</v>
      </c>
      <c r="ERC1407" s="113">
        <f>EQW1407*ERB1407</f>
        <v>0.96640000000000004</v>
      </c>
      <c r="ERD1407" s="79">
        <f>EQY1407+ERA1407+ERC1407</f>
        <v>0.96640000000000004</v>
      </c>
      <c r="FAN1407" s="80"/>
      <c r="FAO1407" s="28"/>
      <c r="FAP1407" s="214" t="s">
        <v>18</v>
      </c>
      <c r="FAQ1407" s="108" t="s">
        <v>19</v>
      </c>
      <c r="FAR1407" s="85">
        <v>0.151</v>
      </c>
      <c r="FAS1407" s="29">
        <f>FAS1405*FAR1407</f>
        <v>0.30199999999999999</v>
      </c>
      <c r="FAT1407" s="110"/>
      <c r="FAU1407" s="110"/>
      <c r="FAV1407" s="110"/>
      <c r="FAW1407" s="111"/>
      <c r="FAX1407" s="113">
        <v>3.2</v>
      </c>
      <c r="FAY1407" s="113">
        <f>FAS1407*FAX1407</f>
        <v>0.96640000000000004</v>
      </c>
      <c r="FAZ1407" s="79">
        <f>FAU1407+FAW1407+FAY1407</f>
        <v>0.96640000000000004</v>
      </c>
      <c r="FKJ1407" s="80"/>
      <c r="FKK1407" s="28"/>
      <c r="FKL1407" s="214" t="s">
        <v>18</v>
      </c>
      <c r="FKM1407" s="108" t="s">
        <v>19</v>
      </c>
      <c r="FKN1407" s="85">
        <v>0.151</v>
      </c>
      <c r="FKO1407" s="29">
        <f>FKO1405*FKN1407</f>
        <v>0.30199999999999999</v>
      </c>
      <c r="FKP1407" s="110"/>
      <c r="FKQ1407" s="110"/>
      <c r="FKR1407" s="110"/>
      <c r="FKS1407" s="111"/>
      <c r="FKT1407" s="113">
        <v>3.2</v>
      </c>
      <c r="FKU1407" s="113">
        <f>FKO1407*FKT1407</f>
        <v>0.96640000000000004</v>
      </c>
      <c r="FKV1407" s="79">
        <f>FKQ1407+FKS1407+FKU1407</f>
        <v>0.96640000000000004</v>
      </c>
      <c r="FUF1407" s="80"/>
      <c r="FUG1407" s="28"/>
      <c r="FUH1407" s="214" t="s">
        <v>18</v>
      </c>
      <c r="FUI1407" s="108" t="s">
        <v>19</v>
      </c>
      <c r="FUJ1407" s="85">
        <v>0.151</v>
      </c>
      <c r="FUK1407" s="29">
        <f>FUK1405*FUJ1407</f>
        <v>0.30199999999999999</v>
      </c>
      <c r="FUL1407" s="110"/>
      <c r="FUM1407" s="110"/>
      <c r="FUN1407" s="110"/>
      <c r="FUO1407" s="111"/>
      <c r="FUP1407" s="113">
        <v>3.2</v>
      </c>
      <c r="FUQ1407" s="113">
        <f>FUK1407*FUP1407</f>
        <v>0.96640000000000004</v>
      </c>
      <c r="FUR1407" s="79">
        <f>FUM1407+FUO1407+FUQ1407</f>
        <v>0.96640000000000004</v>
      </c>
      <c r="GEB1407" s="80"/>
      <c r="GEC1407" s="28"/>
      <c r="GED1407" s="214" t="s">
        <v>18</v>
      </c>
      <c r="GEE1407" s="108" t="s">
        <v>19</v>
      </c>
      <c r="GEF1407" s="85">
        <v>0.151</v>
      </c>
      <c r="GEG1407" s="29">
        <f>GEG1405*GEF1407</f>
        <v>0.30199999999999999</v>
      </c>
      <c r="GEH1407" s="110"/>
      <c r="GEI1407" s="110"/>
      <c r="GEJ1407" s="110"/>
      <c r="GEK1407" s="111"/>
      <c r="GEL1407" s="113">
        <v>3.2</v>
      </c>
      <c r="GEM1407" s="113">
        <f>GEG1407*GEL1407</f>
        <v>0.96640000000000004</v>
      </c>
      <c r="GEN1407" s="79">
        <f>GEI1407+GEK1407+GEM1407</f>
        <v>0.96640000000000004</v>
      </c>
      <c r="GNX1407" s="80"/>
      <c r="GNY1407" s="28"/>
      <c r="GNZ1407" s="214" t="s">
        <v>18</v>
      </c>
      <c r="GOA1407" s="108" t="s">
        <v>19</v>
      </c>
      <c r="GOB1407" s="85">
        <v>0.151</v>
      </c>
      <c r="GOC1407" s="29">
        <f>GOC1405*GOB1407</f>
        <v>0.30199999999999999</v>
      </c>
      <c r="GOD1407" s="110"/>
      <c r="GOE1407" s="110"/>
      <c r="GOF1407" s="110"/>
      <c r="GOG1407" s="111"/>
      <c r="GOH1407" s="113">
        <v>3.2</v>
      </c>
      <c r="GOI1407" s="113">
        <f>GOC1407*GOH1407</f>
        <v>0.96640000000000004</v>
      </c>
      <c r="GOJ1407" s="79">
        <f>GOE1407+GOG1407+GOI1407</f>
        <v>0.96640000000000004</v>
      </c>
      <c r="GXT1407" s="80"/>
      <c r="GXU1407" s="28"/>
      <c r="GXV1407" s="214" t="s">
        <v>18</v>
      </c>
      <c r="GXW1407" s="108" t="s">
        <v>19</v>
      </c>
      <c r="GXX1407" s="85">
        <v>0.151</v>
      </c>
      <c r="GXY1407" s="29">
        <f>GXY1405*GXX1407</f>
        <v>0.30199999999999999</v>
      </c>
      <c r="GXZ1407" s="110"/>
      <c r="GYA1407" s="110"/>
      <c r="GYB1407" s="110"/>
      <c r="GYC1407" s="111"/>
      <c r="GYD1407" s="113">
        <v>3.2</v>
      </c>
      <c r="GYE1407" s="113">
        <f>GXY1407*GYD1407</f>
        <v>0.96640000000000004</v>
      </c>
      <c r="GYF1407" s="79">
        <f>GYA1407+GYC1407+GYE1407</f>
        <v>0.96640000000000004</v>
      </c>
      <c r="HHP1407" s="80"/>
      <c r="HHQ1407" s="28"/>
      <c r="HHR1407" s="214" t="s">
        <v>18</v>
      </c>
      <c r="HHS1407" s="108" t="s">
        <v>19</v>
      </c>
      <c r="HHT1407" s="85">
        <v>0.151</v>
      </c>
      <c r="HHU1407" s="29">
        <f>HHU1405*HHT1407</f>
        <v>0.30199999999999999</v>
      </c>
      <c r="HHV1407" s="110"/>
      <c r="HHW1407" s="110"/>
      <c r="HHX1407" s="110"/>
      <c r="HHY1407" s="111"/>
      <c r="HHZ1407" s="113">
        <v>3.2</v>
      </c>
      <c r="HIA1407" s="113">
        <f>HHU1407*HHZ1407</f>
        <v>0.96640000000000004</v>
      </c>
      <c r="HIB1407" s="79">
        <f>HHW1407+HHY1407+HIA1407</f>
        <v>0.96640000000000004</v>
      </c>
      <c r="HRL1407" s="80"/>
      <c r="HRM1407" s="28"/>
      <c r="HRN1407" s="214" t="s">
        <v>18</v>
      </c>
      <c r="HRO1407" s="108" t="s">
        <v>19</v>
      </c>
      <c r="HRP1407" s="85">
        <v>0.151</v>
      </c>
      <c r="HRQ1407" s="29">
        <f>HRQ1405*HRP1407</f>
        <v>0.30199999999999999</v>
      </c>
      <c r="HRR1407" s="110"/>
      <c r="HRS1407" s="110"/>
      <c r="HRT1407" s="110"/>
      <c r="HRU1407" s="111"/>
      <c r="HRV1407" s="113">
        <v>3.2</v>
      </c>
      <c r="HRW1407" s="113">
        <f>HRQ1407*HRV1407</f>
        <v>0.96640000000000004</v>
      </c>
      <c r="HRX1407" s="79">
        <f>HRS1407+HRU1407+HRW1407</f>
        <v>0.96640000000000004</v>
      </c>
      <c r="IBH1407" s="80"/>
      <c r="IBI1407" s="28"/>
      <c r="IBJ1407" s="214" t="s">
        <v>18</v>
      </c>
      <c r="IBK1407" s="108" t="s">
        <v>19</v>
      </c>
      <c r="IBL1407" s="85">
        <v>0.151</v>
      </c>
      <c r="IBM1407" s="29">
        <f>IBM1405*IBL1407</f>
        <v>0.30199999999999999</v>
      </c>
      <c r="IBN1407" s="110"/>
      <c r="IBO1407" s="110"/>
      <c r="IBP1407" s="110"/>
      <c r="IBQ1407" s="111"/>
      <c r="IBR1407" s="113">
        <v>3.2</v>
      </c>
      <c r="IBS1407" s="113">
        <f>IBM1407*IBR1407</f>
        <v>0.96640000000000004</v>
      </c>
      <c r="IBT1407" s="79">
        <f>IBO1407+IBQ1407+IBS1407</f>
        <v>0.96640000000000004</v>
      </c>
      <c r="ILD1407" s="80"/>
      <c r="ILE1407" s="28"/>
      <c r="ILF1407" s="214" t="s">
        <v>18</v>
      </c>
      <c r="ILG1407" s="108" t="s">
        <v>19</v>
      </c>
      <c r="ILH1407" s="85">
        <v>0.151</v>
      </c>
      <c r="ILI1407" s="29">
        <f>ILI1405*ILH1407</f>
        <v>0.30199999999999999</v>
      </c>
      <c r="ILJ1407" s="110"/>
      <c r="ILK1407" s="110"/>
      <c r="ILL1407" s="110"/>
      <c r="ILM1407" s="111"/>
      <c r="ILN1407" s="113">
        <v>3.2</v>
      </c>
      <c r="ILO1407" s="113">
        <f>ILI1407*ILN1407</f>
        <v>0.96640000000000004</v>
      </c>
      <c r="ILP1407" s="79">
        <f>ILK1407+ILM1407+ILO1407</f>
        <v>0.96640000000000004</v>
      </c>
      <c r="IUZ1407" s="80"/>
      <c r="IVA1407" s="28"/>
      <c r="IVB1407" s="214" t="s">
        <v>18</v>
      </c>
      <c r="IVC1407" s="108" t="s">
        <v>19</v>
      </c>
      <c r="IVD1407" s="85">
        <v>0.151</v>
      </c>
      <c r="IVE1407" s="29">
        <f>IVE1405*IVD1407</f>
        <v>0.30199999999999999</v>
      </c>
      <c r="IVF1407" s="110"/>
      <c r="IVG1407" s="110"/>
      <c r="IVH1407" s="110"/>
      <c r="IVI1407" s="111"/>
      <c r="IVJ1407" s="113">
        <v>3.2</v>
      </c>
      <c r="IVK1407" s="113">
        <f>IVE1407*IVJ1407</f>
        <v>0.96640000000000004</v>
      </c>
      <c r="IVL1407" s="79">
        <f>IVG1407+IVI1407+IVK1407</f>
        <v>0.96640000000000004</v>
      </c>
      <c r="JEV1407" s="80"/>
      <c r="JEW1407" s="28"/>
      <c r="JEX1407" s="214" t="s">
        <v>18</v>
      </c>
      <c r="JEY1407" s="108" t="s">
        <v>19</v>
      </c>
      <c r="JEZ1407" s="85">
        <v>0.151</v>
      </c>
      <c r="JFA1407" s="29">
        <f>JFA1405*JEZ1407</f>
        <v>0.30199999999999999</v>
      </c>
      <c r="JFB1407" s="110"/>
      <c r="JFC1407" s="110"/>
      <c r="JFD1407" s="110"/>
      <c r="JFE1407" s="111"/>
      <c r="JFF1407" s="113">
        <v>3.2</v>
      </c>
      <c r="JFG1407" s="113">
        <f>JFA1407*JFF1407</f>
        <v>0.96640000000000004</v>
      </c>
      <c r="JFH1407" s="79">
        <f>JFC1407+JFE1407+JFG1407</f>
        <v>0.96640000000000004</v>
      </c>
      <c r="JOR1407" s="80"/>
      <c r="JOS1407" s="28"/>
      <c r="JOT1407" s="214" t="s">
        <v>18</v>
      </c>
      <c r="JOU1407" s="108" t="s">
        <v>19</v>
      </c>
      <c r="JOV1407" s="85">
        <v>0.151</v>
      </c>
      <c r="JOW1407" s="29">
        <f>JOW1405*JOV1407</f>
        <v>0.30199999999999999</v>
      </c>
      <c r="JOX1407" s="110"/>
      <c r="JOY1407" s="110"/>
      <c r="JOZ1407" s="110"/>
      <c r="JPA1407" s="111"/>
      <c r="JPB1407" s="113">
        <v>3.2</v>
      </c>
      <c r="JPC1407" s="113">
        <f>JOW1407*JPB1407</f>
        <v>0.96640000000000004</v>
      </c>
      <c r="JPD1407" s="79">
        <f>JOY1407+JPA1407+JPC1407</f>
        <v>0.96640000000000004</v>
      </c>
      <c r="JYN1407" s="80"/>
      <c r="JYO1407" s="28"/>
      <c r="JYP1407" s="214" t="s">
        <v>18</v>
      </c>
      <c r="JYQ1407" s="108" t="s">
        <v>19</v>
      </c>
      <c r="JYR1407" s="85">
        <v>0.151</v>
      </c>
      <c r="JYS1407" s="29">
        <f>JYS1405*JYR1407</f>
        <v>0.30199999999999999</v>
      </c>
      <c r="JYT1407" s="110"/>
      <c r="JYU1407" s="110"/>
      <c r="JYV1407" s="110"/>
      <c r="JYW1407" s="111"/>
      <c r="JYX1407" s="113">
        <v>3.2</v>
      </c>
      <c r="JYY1407" s="113">
        <f>JYS1407*JYX1407</f>
        <v>0.96640000000000004</v>
      </c>
      <c r="JYZ1407" s="79">
        <f>JYU1407+JYW1407+JYY1407</f>
        <v>0.96640000000000004</v>
      </c>
      <c r="KIJ1407" s="80"/>
      <c r="KIK1407" s="28"/>
      <c r="KIL1407" s="214" t="s">
        <v>18</v>
      </c>
      <c r="KIM1407" s="108" t="s">
        <v>19</v>
      </c>
      <c r="KIN1407" s="85">
        <v>0.151</v>
      </c>
      <c r="KIO1407" s="29">
        <f>KIO1405*KIN1407</f>
        <v>0.30199999999999999</v>
      </c>
      <c r="KIP1407" s="110"/>
      <c r="KIQ1407" s="110"/>
      <c r="KIR1407" s="110"/>
      <c r="KIS1407" s="111"/>
      <c r="KIT1407" s="113">
        <v>3.2</v>
      </c>
      <c r="KIU1407" s="113">
        <f>KIO1407*KIT1407</f>
        <v>0.96640000000000004</v>
      </c>
      <c r="KIV1407" s="79">
        <f>KIQ1407+KIS1407+KIU1407</f>
        <v>0.96640000000000004</v>
      </c>
      <c r="KSF1407" s="80"/>
      <c r="KSG1407" s="28"/>
      <c r="KSH1407" s="214" t="s">
        <v>18</v>
      </c>
      <c r="KSI1407" s="108" t="s">
        <v>19</v>
      </c>
      <c r="KSJ1407" s="85">
        <v>0.151</v>
      </c>
      <c r="KSK1407" s="29">
        <f>KSK1405*KSJ1407</f>
        <v>0.30199999999999999</v>
      </c>
      <c r="KSL1407" s="110"/>
      <c r="KSM1407" s="110"/>
      <c r="KSN1407" s="110"/>
      <c r="KSO1407" s="111"/>
      <c r="KSP1407" s="113">
        <v>3.2</v>
      </c>
      <c r="KSQ1407" s="113">
        <f>KSK1407*KSP1407</f>
        <v>0.96640000000000004</v>
      </c>
      <c r="KSR1407" s="79">
        <f>KSM1407+KSO1407+KSQ1407</f>
        <v>0.96640000000000004</v>
      </c>
      <c r="LCB1407" s="80"/>
      <c r="LCC1407" s="28"/>
      <c r="LCD1407" s="214" t="s">
        <v>18</v>
      </c>
      <c r="LCE1407" s="108" t="s">
        <v>19</v>
      </c>
      <c r="LCF1407" s="85">
        <v>0.151</v>
      </c>
      <c r="LCG1407" s="29">
        <f>LCG1405*LCF1407</f>
        <v>0.30199999999999999</v>
      </c>
      <c r="LCH1407" s="110"/>
      <c r="LCI1407" s="110"/>
      <c r="LCJ1407" s="110"/>
      <c r="LCK1407" s="111"/>
      <c r="LCL1407" s="113">
        <v>3.2</v>
      </c>
      <c r="LCM1407" s="113">
        <f>LCG1407*LCL1407</f>
        <v>0.96640000000000004</v>
      </c>
      <c r="LCN1407" s="79">
        <f>LCI1407+LCK1407+LCM1407</f>
        <v>0.96640000000000004</v>
      </c>
      <c r="LLX1407" s="80"/>
      <c r="LLY1407" s="28"/>
      <c r="LLZ1407" s="214" t="s">
        <v>18</v>
      </c>
      <c r="LMA1407" s="108" t="s">
        <v>19</v>
      </c>
      <c r="LMB1407" s="85">
        <v>0.151</v>
      </c>
      <c r="LMC1407" s="29">
        <f>LMC1405*LMB1407</f>
        <v>0.30199999999999999</v>
      </c>
      <c r="LMD1407" s="110"/>
      <c r="LME1407" s="110"/>
      <c r="LMF1407" s="110"/>
      <c r="LMG1407" s="111"/>
      <c r="LMH1407" s="113">
        <v>3.2</v>
      </c>
      <c r="LMI1407" s="113">
        <f>LMC1407*LMH1407</f>
        <v>0.96640000000000004</v>
      </c>
      <c r="LMJ1407" s="79">
        <f>LME1407+LMG1407+LMI1407</f>
        <v>0.96640000000000004</v>
      </c>
      <c r="LVT1407" s="80"/>
      <c r="LVU1407" s="28"/>
      <c r="LVV1407" s="214" t="s">
        <v>18</v>
      </c>
      <c r="LVW1407" s="108" t="s">
        <v>19</v>
      </c>
      <c r="LVX1407" s="85">
        <v>0.151</v>
      </c>
      <c r="LVY1407" s="29">
        <f>LVY1405*LVX1407</f>
        <v>0.30199999999999999</v>
      </c>
      <c r="LVZ1407" s="110"/>
      <c r="LWA1407" s="110"/>
      <c r="LWB1407" s="110"/>
      <c r="LWC1407" s="111"/>
      <c r="LWD1407" s="113">
        <v>3.2</v>
      </c>
      <c r="LWE1407" s="113">
        <f>LVY1407*LWD1407</f>
        <v>0.96640000000000004</v>
      </c>
      <c r="LWF1407" s="79">
        <f>LWA1407+LWC1407+LWE1407</f>
        <v>0.96640000000000004</v>
      </c>
      <c r="MFP1407" s="80"/>
      <c r="MFQ1407" s="28"/>
      <c r="MFR1407" s="214" t="s">
        <v>18</v>
      </c>
      <c r="MFS1407" s="108" t="s">
        <v>19</v>
      </c>
      <c r="MFT1407" s="85">
        <v>0.151</v>
      </c>
      <c r="MFU1407" s="29">
        <f>MFU1405*MFT1407</f>
        <v>0.30199999999999999</v>
      </c>
      <c r="MFV1407" s="110"/>
      <c r="MFW1407" s="110"/>
      <c r="MFX1407" s="110"/>
      <c r="MFY1407" s="111"/>
      <c r="MFZ1407" s="113">
        <v>3.2</v>
      </c>
      <c r="MGA1407" s="113">
        <f>MFU1407*MFZ1407</f>
        <v>0.96640000000000004</v>
      </c>
      <c r="MGB1407" s="79">
        <f>MFW1407+MFY1407+MGA1407</f>
        <v>0.96640000000000004</v>
      </c>
      <c r="MPL1407" s="80"/>
      <c r="MPM1407" s="28"/>
      <c r="MPN1407" s="214" t="s">
        <v>18</v>
      </c>
      <c r="MPO1407" s="108" t="s">
        <v>19</v>
      </c>
      <c r="MPP1407" s="85">
        <v>0.151</v>
      </c>
      <c r="MPQ1407" s="29">
        <f>MPQ1405*MPP1407</f>
        <v>0.30199999999999999</v>
      </c>
      <c r="MPR1407" s="110"/>
      <c r="MPS1407" s="110"/>
      <c r="MPT1407" s="110"/>
      <c r="MPU1407" s="111"/>
      <c r="MPV1407" s="113">
        <v>3.2</v>
      </c>
      <c r="MPW1407" s="113">
        <f>MPQ1407*MPV1407</f>
        <v>0.96640000000000004</v>
      </c>
      <c r="MPX1407" s="79">
        <f>MPS1407+MPU1407+MPW1407</f>
        <v>0.96640000000000004</v>
      </c>
      <c r="MZH1407" s="80"/>
      <c r="MZI1407" s="28"/>
      <c r="MZJ1407" s="214" t="s">
        <v>18</v>
      </c>
      <c r="MZK1407" s="108" t="s">
        <v>19</v>
      </c>
      <c r="MZL1407" s="85">
        <v>0.151</v>
      </c>
      <c r="MZM1407" s="29">
        <f>MZM1405*MZL1407</f>
        <v>0.30199999999999999</v>
      </c>
      <c r="MZN1407" s="110"/>
      <c r="MZO1407" s="110"/>
      <c r="MZP1407" s="110"/>
      <c r="MZQ1407" s="111"/>
      <c r="MZR1407" s="113">
        <v>3.2</v>
      </c>
      <c r="MZS1407" s="113">
        <f>MZM1407*MZR1407</f>
        <v>0.96640000000000004</v>
      </c>
      <c r="MZT1407" s="79">
        <f>MZO1407+MZQ1407+MZS1407</f>
        <v>0.96640000000000004</v>
      </c>
      <c r="NJD1407" s="80"/>
      <c r="NJE1407" s="28"/>
      <c r="NJF1407" s="214" t="s">
        <v>18</v>
      </c>
      <c r="NJG1407" s="108" t="s">
        <v>19</v>
      </c>
      <c r="NJH1407" s="85">
        <v>0.151</v>
      </c>
      <c r="NJI1407" s="29">
        <f>NJI1405*NJH1407</f>
        <v>0.30199999999999999</v>
      </c>
      <c r="NJJ1407" s="110"/>
      <c r="NJK1407" s="110"/>
      <c r="NJL1407" s="110"/>
      <c r="NJM1407" s="111"/>
      <c r="NJN1407" s="113">
        <v>3.2</v>
      </c>
      <c r="NJO1407" s="113">
        <f>NJI1407*NJN1407</f>
        <v>0.96640000000000004</v>
      </c>
      <c r="NJP1407" s="79">
        <f>NJK1407+NJM1407+NJO1407</f>
        <v>0.96640000000000004</v>
      </c>
      <c r="NSZ1407" s="80"/>
      <c r="NTA1407" s="28"/>
      <c r="NTB1407" s="214" t="s">
        <v>18</v>
      </c>
      <c r="NTC1407" s="108" t="s">
        <v>19</v>
      </c>
      <c r="NTD1407" s="85">
        <v>0.151</v>
      </c>
      <c r="NTE1407" s="29">
        <f>NTE1405*NTD1407</f>
        <v>0.30199999999999999</v>
      </c>
      <c r="NTF1407" s="110"/>
      <c r="NTG1407" s="110"/>
      <c r="NTH1407" s="110"/>
      <c r="NTI1407" s="111"/>
      <c r="NTJ1407" s="113">
        <v>3.2</v>
      </c>
      <c r="NTK1407" s="113">
        <f>NTE1407*NTJ1407</f>
        <v>0.96640000000000004</v>
      </c>
      <c r="NTL1407" s="79">
        <f>NTG1407+NTI1407+NTK1407</f>
        <v>0.96640000000000004</v>
      </c>
      <c r="OCV1407" s="80"/>
      <c r="OCW1407" s="28"/>
      <c r="OCX1407" s="214" t="s">
        <v>18</v>
      </c>
      <c r="OCY1407" s="108" t="s">
        <v>19</v>
      </c>
      <c r="OCZ1407" s="85">
        <v>0.151</v>
      </c>
      <c r="ODA1407" s="29">
        <f>ODA1405*OCZ1407</f>
        <v>0.30199999999999999</v>
      </c>
      <c r="ODB1407" s="110"/>
      <c r="ODC1407" s="110"/>
      <c r="ODD1407" s="110"/>
      <c r="ODE1407" s="111"/>
      <c r="ODF1407" s="113">
        <v>3.2</v>
      </c>
      <c r="ODG1407" s="113">
        <f>ODA1407*ODF1407</f>
        <v>0.96640000000000004</v>
      </c>
      <c r="ODH1407" s="79">
        <f>ODC1407+ODE1407+ODG1407</f>
        <v>0.96640000000000004</v>
      </c>
      <c r="OMR1407" s="80"/>
      <c r="OMS1407" s="28"/>
      <c r="OMT1407" s="214" t="s">
        <v>18</v>
      </c>
      <c r="OMU1407" s="108" t="s">
        <v>19</v>
      </c>
      <c r="OMV1407" s="85">
        <v>0.151</v>
      </c>
      <c r="OMW1407" s="29">
        <f>OMW1405*OMV1407</f>
        <v>0.30199999999999999</v>
      </c>
      <c r="OMX1407" s="110"/>
      <c r="OMY1407" s="110"/>
      <c r="OMZ1407" s="110"/>
      <c r="ONA1407" s="111"/>
      <c r="ONB1407" s="113">
        <v>3.2</v>
      </c>
      <c r="ONC1407" s="113">
        <f>OMW1407*ONB1407</f>
        <v>0.96640000000000004</v>
      </c>
      <c r="OND1407" s="79">
        <f>OMY1407+ONA1407+ONC1407</f>
        <v>0.96640000000000004</v>
      </c>
      <c r="OWN1407" s="80"/>
      <c r="OWO1407" s="28"/>
      <c r="OWP1407" s="214" t="s">
        <v>18</v>
      </c>
      <c r="OWQ1407" s="108" t="s">
        <v>19</v>
      </c>
      <c r="OWR1407" s="85">
        <v>0.151</v>
      </c>
      <c r="OWS1407" s="29">
        <f>OWS1405*OWR1407</f>
        <v>0.30199999999999999</v>
      </c>
      <c r="OWT1407" s="110"/>
      <c r="OWU1407" s="110"/>
      <c r="OWV1407" s="110"/>
      <c r="OWW1407" s="111"/>
      <c r="OWX1407" s="113">
        <v>3.2</v>
      </c>
      <c r="OWY1407" s="113">
        <f>OWS1407*OWX1407</f>
        <v>0.96640000000000004</v>
      </c>
      <c r="OWZ1407" s="79">
        <f>OWU1407+OWW1407+OWY1407</f>
        <v>0.96640000000000004</v>
      </c>
      <c r="PGJ1407" s="80"/>
      <c r="PGK1407" s="28"/>
      <c r="PGL1407" s="214" t="s">
        <v>18</v>
      </c>
      <c r="PGM1407" s="108" t="s">
        <v>19</v>
      </c>
      <c r="PGN1407" s="85">
        <v>0.151</v>
      </c>
      <c r="PGO1407" s="29">
        <f>PGO1405*PGN1407</f>
        <v>0.30199999999999999</v>
      </c>
      <c r="PGP1407" s="110"/>
      <c r="PGQ1407" s="110"/>
      <c r="PGR1407" s="110"/>
      <c r="PGS1407" s="111"/>
      <c r="PGT1407" s="113">
        <v>3.2</v>
      </c>
      <c r="PGU1407" s="113">
        <f>PGO1407*PGT1407</f>
        <v>0.96640000000000004</v>
      </c>
      <c r="PGV1407" s="79">
        <f>PGQ1407+PGS1407+PGU1407</f>
        <v>0.96640000000000004</v>
      </c>
      <c r="PQF1407" s="80"/>
      <c r="PQG1407" s="28"/>
      <c r="PQH1407" s="214" t="s">
        <v>18</v>
      </c>
      <c r="PQI1407" s="108" t="s">
        <v>19</v>
      </c>
      <c r="PQJ1407" s="85">
        <v>0.151</v>
      </c>
      <c r="PQK1407" s="29">
        <f>PQK1405*PQJ1407</f>
        <v>0.30199999999999999</v>
      </c>
      <c r="PQL1407" s="110"/>
      <c r="PQM1407" s="110"/>
      <c r="PQN1407" s="110"/>
      <c r="PQO1407" s="111"/>
      <c r="PQP1407" s="113">
        <v>3.2</v>
      </c>
      <c r="PQQ1407" s="113">
        <f>PQK1407*PQP1407</f>
        <v>0.96640000000000004</v>
      </c>
      <c r="PQR1407" s="79">
        <f>PQM1407+PQO1407+PQQ1407</f>
        <v>0.96640000000000004</v>
      </c>
      <c r="QAB1407" s="80"/>
      <c r="QAC1407" s="28"/>
      <c r="QAD1407" s="214" t="s">
        <v>18</v>
      </c>
      <c r="QAE1407" s="108" t="s">
        <v>19</v>
      </c>
      <c r="QAF1407" s="85">
        <v>0.151</v>
      </c>
      <c r="QAG1407" s="29">
        <f>QAG1405*QAF1407</f>
        <v>0.30199999999999999</v>
      </c>
      <c r="QAH1407" s="110"/>
      <c r="QAI1407" s="110"/>
      <c r="QAJ1407" s="110"/>
      <c r="QAK1407" s="111"/>
      <c r="QAL1407" s="113">
        <v>3.2</v>
      </c>
      <c r="QAM1407" s="113">
        <f>QAG1407*QAL1407</f>
        <v>0.96640000000000004</v>
      </c>
      <c r="QAN1407" s="79">
        <f>QAI1407+QAK1407+QAM1407</f>
        <v>0.96640000000000004</v>
      </c>
      <c r="QJX1407" s="80"/>
      <c r="QJY1407" s="28"/>
      <c r="QJZ1407" s="214" t="s">
        <v>18</v>
      </c>
      <c r="QKA1407" s="108" t="s">
        <v>19</v>
      </c>
      <c r="QKB1407" s="85">
        <v>0.151</v>
      </c>
      <c r="QKC1407" s="29">
        <f>QKC1405*QKB1407</f>
        <v>0.30199999999999999</v>
      </c>
      <c r="QKD1407" s="110"/>
      <c r="QKE1407" s="110"/>
      <c r="QKF1407" s="110"/>
      <c r="QKG1407" s="111"/>
      <c r="QKH1407" s="113">
        <v>3.2</v>
      </c>
      <c r="QKI1407" s="113">
        <f>QKC1407*QKH1407</f>
        <v>0.96640000000000004</v>
      </c>
      <c r="QKJ1407" s="79">
        <f>QKE1407+QKG1407+QKI1407</f>
        <v>0.96640000000000004</v>
      </c>
      <c r="QTT1407" s="80"/>
      <c r="QTU1407" s="28"/>
      <c r="QTV1407" s="214" t="s">
        <v>18</v>
      </c>
      <c r="QTW1407" s="108" t="s">
        <v>19</v>
      </c>
      <c r="QTX1407" s="85">
        <v>0.151</v>
      </c>
      <c r="QTY1407" s="29">
        <f>QTY1405*QTX1407</f>
        <v>0.30199999999999999</v>
      </c>
      <c r="QTZ1407" s="110"/>
      <c r="QUA1407" s="110"/>
      <c r="QUB1407" s="110"/>
      <c r="QUC1407" s="111"/>
      <c r="QUD1407" s="113">
        <v>3.2</v>
      </c>
      <c r="QUE1407" s="113">
        <f>QTY1407*QUD1407</f>
        <v>0.96640000000000004</v>
      </c>
      <c r="QUF1407" s="79">
        <f>QUA1407+QUC1407+QUE1407</f>
        <v>0.96640000000000004</v>
      </c>
      <c r="RDP1407" s="80"/>
      <c r="RDQ1407" s="28"/>
      <c r="RDR1407" s="214" t="s">
        <v>18</v>
      </c>
      <c r="RDS1407" s="108" t="s">
        <v>19</v>
      </c>
      <c r="RDT1407" s="85">
        <v>0.151</v>
      </c>
      <c r="RDU1407" s="29">
        <f>RDU1405*RDT1407</f>
        <v>0.30199999999999999</v>
      </c>
      <c r="RDV1407" s="110"/>
      <c r="RDW1407" s="110"/>
      <c r="RDX1407" s="110"/>
      <c r="RDY1407" s="111"/>
      <c r="RDZ1407" s="113">
        <v>3.2</v>
      </c>
      <c r="REA1407" s="113">
        <f>RDU1407*RDZ1407</f>
        <v>0.96640000000000004</v>
      </c>
      <c r="REB1407" s="79">
        <f>RDW1407+RDY1407+REA1407</f>
        <v>0.96640000000000004</v>
      </c>
      <c r="RNL1407" s="80"/>
      <c r="RNM1407" s="28"/>
      <c r="RNN1407" s="214" t="s">
        <v>18</v>
      </c>
      <c r="RNO1407" s="108" t="s">
        <v>19</v>
      </c>
      <c r="RNP1407" s="85">
        <v>0.151</v>
      </c>
      <c r="RNQ1407" s="29">
        <f>RNQ1405*RNP1407</f>
        <v>0.30199999999999999</v>
      </c>
      <c r="RNR1407" s="110"/>
      <c r="RNS1407" s="110"/>
      <c r="RNT1407" s="110"/>
      <c r="RNU1407" s="111"/>
      <c r="RNV1407" s="113">
        <v>3.2</v>
      </c>
      <c r="RNW1407" s="113">
        <f>RNQ1407*RNV1407</f>
        <v>0.96640000000000004</v>
      </c>
      <c r="RNX1407" s="79">
        <f>RNS1407+RNU1407+RNW1407</f>
        <v>0.96640000000000004</v>
      </c>
      <c r="RXH1407" s="80"/>
      <c r="RXI1407" s="28"/>
      <c r="RXJ1407" s="214" t="s">
        <v>18</v>
      </c>
      <c r="RXK1407" s="108" t="s">
        <v>19</v>
      </c>
      <c r="RXL1407" s="85">
        <v>0.151</v>
      </c>
      <c r="RXM1407" s="29">
        <f>RXM1405*RXL1407</f>
        <v>0.30199999999999999</v>
      </c>
      <c r="RXN1407" s="110"/>
      <c r="RXO1407" s="110"/>
      <c r="RXP1407" s="110"/>
      <c r="RXQ1407" s="111"/>
      <c r="RXR1407" s="113">
        <v>3.2</v>
      </c>
      <c r="RXS1407" s="113">
        <f>RXM1407*RXR1407</f>
        <v>0.96640000000000004</v>
      </c>
      <c r="RXT1407" s="79">
        <f>RXO1407+RXQ1407+RXS1407</f>
        <v>0.96640000000000004</v>
      </c>
      <c r="SHD1407" s="80"/>
      <c r="SHE1407" s="28"/>
      <c r="SHF1407" s="214" t="s">
        <v>18</v>
      </c>
      <c r="SHG1407" s="108" t="s">
        <v>19</v>
      </c>
      <c r="SHH1407" s="85">
        <v>0.151</v>
      </c>
      <c r="SHI1407" s="29">
        <f>SHI1405*SHH1407</f>
        <v>0.30199999999999999</v>
      </c>
      <c r="SHJ1407" s="110"/>
      <c r="SHK1407" s="110"/>
      <c r="SHL1407" s="110"/>
      <c r="SHM1407" s="111"/>
      <c r="SHN1407" s="113">
        <v>3.2</v>
      </c>
      <c r="SHO1407" s="113">
        <f>SHI1407*SHN1407</f>
        <v>0.96640000000000004</v>
      </c>
      <c r="SHP1407" s="79">
        <f>SHK1407+SHM1407+SHO1407</f>
        <v>0.96640000000000004</v>
      </c>
      <c r="SQZ1407" s="80"/>
      <c r="SRA1407" s="28"/>
      <c r="SRB1407" s="214" t="s">
        <v>18</v>
      </c>
      <c r="SRC1407" s="108" t="s">
        <v>19</v>
      </c>
      <c r="SRD1407" s="85">
        <v>0.151</v>
      </c>
      <c r="SRE1407" s="29">
        <f>SRE1405*SRD1407</f>
        <v>0.30199999999999999</v>
      </c>
      <c r="SRF1407" s="110"/>
      <c r="SRG1407" s="110"/>
      <c r="SRH1407" s="110"/>
      <c r="SRI1407" s="111"/>
      <c r="SRJ1407" s="113">
        <v>3.2</v>
      </c>
      <c r="SRK1407" s="113">
        <f>SRE1407*SRJ1407</f>
        <v>0.96640000000000004</v>
      </c>
      <c r="SRL1407" s="79">
        <f>SRG1407+SRI1407+SRK1407</f>
        <v>0.96640000000000004</v>
      </c>
      <c r="TAV1407" s="80"/>
      <c r="TAW1407" s="28"/>
      <c r="TAX1407" s="214" t="s">
        <v>18</v>
      </c>
      <c r="TAY1407" s="108" t="s">
        <v>19</v>
      </c>
      <c r="TAZ1407" s="85">
        <v>0.151</v>
      </c>
      <c r="TBA1407" s="29">
        <f>TBA1405*TAZ1407</f>
        <v>0.30199999999999999</v>
      </c>
      <c r="TBB1407" s="110"/>
      <c r="TBC1407" s="110"/>
      <c r="TBD1407" s="110"/>
      <c r="TBE1407" s="111"/>
      <c r="TBF1407" s="113">
        <v>3.2</v>
      </c>
      <c r="TBG1407" s="113">
        <f>TBA1407*TBF1407</f>
        <v>0.96640000000000004</v>
      </c>
      <c r="TBH1407" s="79">
        <f>TBC1407+TBE1407+TBG1407</f>
        <v>0.96640000000000004</v>
      </c>
      <c r="TKR1407" s="80"/>
      <c r="TKS1407" s="28"/>
      <c r="TKT1407" s="214" t="s">
        <v>18</v>
      </c>
      <c r="TKU1407" s="108" t="s">
        <v>19</v>
      </c>
      <c r="TKV1407" s="85">
        <v>0.151</v>
      </c>
      <c r="TKW1407" s="29">
        <f>TKW1405*TKV1407</f>
        <v>0.30199999999999999</v>
      </c>
      <c r="TKX1407" s="110"/>
      <c r="TKY1407" s="110"/>
      <c r="TKZ1407" s="110"/>
      <c r="TLA1407" s="111"/>
      <c r="TLB1407" s="113">
        <v>3.2</v>
      </c>
      <c r="TLC1407" s="113">
        <f>TKW1407*TLB1407</f>
        <v>0.96640000000000004</v>
      </c>
      <c r="TLD1407" s="79">
        <f>TKY1407+TLA1407+TLC1407</f>
        <v>0.96640000000000004</v>
      </c>
      <c r="TUN1407" s="80"/>
      <c r="TUO1407" s="28"/>
      <c r="TUP1407" s="214" t="s">
        <v>18</v>
      </c>
      <c r="TUQ1407" s="108" t="s">
        <v>19</v>
      </c>
      <c r="TUR1407" s="85">
        <v>0.151</v>
      </c>
      <c r="TUS1407" s="29">
        <f>TUS1405*TUR1407</f>
        <v>0.30199999999999999</v>
      </c>
      <c r="TUT1407" s="110"/>
      <c r="TUU1407" s="110"/>
      <c r="TUV1407" s="110"/>
      <c r="TUW1407" s="111"/>
      <c r="TUX1407" s="113">
        <v>3.2</v>
      </c>
      <c r="TUY1407" s="113">
        <f>TUS1407*TUX1407</f>
        <v>0.96640000000000004</v>
      </c>
      <c r="TUZ1407" s="79">
        <f>TUU1407+TUW1407+TUY1407</f>
        <v>0.96640000000000004</v>
      </c>
      <c r="UEJ1407" s="80"/>
      <c r="UEK1407" s="28"/>
      <c r="UEL1407" s="214" t="s">
        <v>18</v>
      </c>
      <c r="UEM1407" s="108" t="s">
        <v>19</v>
      </c>
      <c r="UEN1407" s="85">
        <v>0.151</v>
      </c>
      <c r="UEO1407" s="29">
        <f>UEO1405*UEN1407</f>
        <v>0.30199999999999999</v>
      </c>
      <c r="UEP1407" s="110"/>
      <c r="UEQ1407" s="110"/>
      <c r="UER1407" s="110"/>
      <c r="UES1407" s="111"/>
      <c r="UET1407" s="113">
        <v>3.2</v>
      </c>
      <c r="UEU1407" s="113">
        <f>UEO1407*UET1407</f>
        <v>0.96640000000000004</v>
      </c>
      <c r="UEV1407" s="79">
        <f>UEQ1407+UES1407+UEU1407</f>
        <v>0.96640000000000004</v>
      </c>
      <c r="UOF1407" s="80"/>
      <c r="UOG1407" s="28"/>
      <c r="UOH1407" s="214" t="s">
        <v>18</v>
      </c>
      <c r="UOI1407" s="108" t="s">
        <v>19</v>
      </c>
      <c r="UOJ1407" s="85">
        <v>0.151</v>
      </c>
      <c r="UOK1407" s="29">
        <f>UOK1405*UOJ1407</f>
        <v>0.30199999999999999</v>
      </c>
      <c r="UOL1407" s="110"/>
      <c r="UOM1407" s="110"/>
      <c r="UON1407" s="110"/>
      <c r="UOO1407" s="111"/>
      <c r="UOP1407" s="113">
        <v>3.2</v>
      </c>
      <c r="UOQ1407" s="113">
        <f>UOK1407*UOP1407</f>
        <v>0.96640000000000004</v>
      </c>
      <c r="UOR1407" s="79">
        <f>UOM1407+UOO1407+UOQ1407</f>
        <v>0.96640000000000004</v>
      </c>
      <c r="UYB1407" s="80"/>
      <c r="UYC1407" s="28"/>
      <c r="UYD1407" s="214" t="s">
        <v>18</v>
      </c>
      <c r="UYE1407" s="108" t="s">
        <v>19</v>
      </c>
      <c r="UYF1407" s="85">
        <v>0.151</v>
      </c>
      <c r="UYG1407" s="29">
        <f>UYG1405*UYF1407</f>
        <v>0.30199999999999999</v>
      </c>
      <c r="UYH1407" s="110"/>
      <c r="UYI1407" s="110"/>
      <c r="UYJ1407" s="110"/>
      <c r="UYK1407" s="111"/>
      <c r="UYL1407" s="113">
        <v>3.2</v>
      </c>
      <c r="UYM1407" s="113">
        <f>UYG1407*UYL1407</f>
        <v>0.96640000000000004</v>
      </c>
      <c r="UYN1407" s="79">
        <f>UYI1407+UYK1407+UYM1407</f>
        <v>0.96640000000000004</v>
      </c>
      <c r="VHX1407" s="80"/>
      <c r="VHY1407" s="28"/>
      <c r="VHZ1407" s="214" t="s">
        <v>18</v>
      </c>
      <c r="VIA1407" s="108" t="s">
        <v>19</v>
      </c>
      <c r="VIB1407" s="85">
        <v>0.151</v>
      </c>
      <c r="VIC1407" s="29">
        <f>VIC1405*VIB1407</f>
        <v>0.30199999999999999</v>
      </c>
      <c r="VID1407" s="110"/>
      <c r="VIE1407" s="110"/>
      <c r="VIF1407" s="110"/>
      <c r="VIG1407" s="111"/>
      <c r="VIH1407" s="113">
        <v>3.2</v>
      </c>
      <c r="VII1407" s="113">
        <f>VIC1407*VIH1407</f>
        <v>0.96640000000000004</v>
      </c>
      <c r="VIJ1407" s="79">
        <f>VIE1407+VIG1407+VII1407</f>
        <v>0.96640000000000004</v>
      </c>
      <c r="VRT1407" s="80"/>
      <c r="VRU1407" s="28"/>
      <c r="VRV1407" s="214" t="s">
        <v>18</v>
      </c>
      <c r="VRW1407" s="108" t="s">
        <v>19</v>
      </c>
      <c r="VRX1407" s="85">
        <v>0.151</v>
      </c>
      <c r="VRY1407" s="29">
        <f>VRY1405*VRX1407</f>
        <v>0.30199999999999999</v>
      </c>
      <c r="VRZ1407" s="110"/>
      <c r="VSA1407" s="110"/>
      <c r="VSB1407" s="110"/>
      <c r="VSC1407" s="111"/>
      <c r="VSD1407" s="113">
        <v>3.2</v>
      </c>
      <c r="VSE1407" s="113">
        <f>VRY1407*VSD1407</f>
        <v>0.96640000000000004</v>
      </c>
      <c r="VSF1407" s="79">
        <f>VSA1407+VSC1407+VSE1407</f>
        <v>0.96640000000000004</v>
      </c>
      <c r="WBP1407" s="80"/>
      <c r="WBQ1407" s="28"/>
      <c r="WBR1407" s="214" t="s">
        <v>18</v>
      </c>
      <c r="WBS1407" s="108" t="s">
        <v>19</v>
      </c>
      <c r="WBT1407" s="85">
        <v>0.151</v>
      </c>
      <c r="WBU1407" s="29">
        <f>WBU1405*WBT1407</f>
        <v>0.30199999999999999</v>
      </c>
      <c r="WBV1407" s="110"/>
      <c r="WBW1407" s="110"/>
      <c r="WBX1407" s="110"/>
      <c r="WBY1407" s="111"/>
      <c r="WBZ1407" s="113">
        <v>3.2</v>
      </c>
      <c r="WCA1407" s="113">
        <f>WBU1407*WBZ1407</f>
        <v>0.96640000000000004</v>
      </c>
      <c r="WCB1407" s="79">
        <f>WBW1407+WBY1407+WCA1407</f>
        <v>0.96640000000000004</v>
      </c>
      <c r="WLL1407" s="80"/>
      <c r="WLM1407" s="28"/>
      <c r="WLN1407" s="214" t="s">
        <v>18</v>
      </c>
      <c r="WLO1407" s="108" t="s">
        <v>19</v>
      </c>
      <c r="WLP1407" s="85">
        <v>0.151</v>
      </c>
      <c r="WLQ1407" s="29">
        <f>WLQ1405*WLP1407</f>
        <v>0.30199999999999999</v>
      </c>
      <c r="WLR1407" s="110"/>
      <c r="WLS1407" s="110"/>
      <c r="WLT1407" s="110"/>
      <c r="WLU1407" s="111"/>
      <c r="WLV1407" s="113">
        <v>3.2</v>
      </c>
      <c r="WLW1407" s="113">
        <f>WLQ1407*WLV1407</f>
        <v>0.96640000000000004</v>
      </c>
      <c r="WLX1407" s="79">
        <f>WLS1407+WLU1407+WLW1407</f>
        <v>0.96640000000000004</v>
      </c>
      <c r="WVH1407" s="80"/>
      <c r="WVI1407" s="28"/>
      <c r="WVJ1407" s="214" t="s">
        <v>18</v>
      </c>
      <c r="WVK1407" s="108" t="s">
        <v>19</v>
      </c>
      <c r="WVL1407" s="85">
        <v>0.151</v>
      </c>
      <c r="WVM1407" s="29">
        <f>WVM1405*WVL1407</f>
        <v>0.30199999999999999</v>
      </c>
      <c r="WVN1407" s="110"/>
      <c r="WVO1407" s="110"/>
      <c r="WVP1407" s="110"/>
      <c r="WVQ1407" s="111"/>
      <c r="WVR1407" s="113">
        <v>3.2</v>
      </c>
      <c r="WVS1407" s="113">
        <f>WVM1407*WVR1407</f>
        <v>0.96640000000000004</v>
      </c>
      <c r="WVT1407" s="79">
        <f>WVO1407+WVQ1407+WVS1407</f>
        <v>0.96640000000000004</v>
      </c>
    </row>
    <row r="1408" spans="1:16141" s="32" customFormat="1" x14ac:dyDescent="0.35">
      <c r="A1408" s="80"/>
      <c r="B1408" s="28"/>
      <c r="C1408" s="28" t="s">
        <v>23</v>
      </c>
      <c r="D1408" s="28"/>
      <c r="E1408" s="28"/>
      <c r="F1408" s="29"/>
      <c r="G1408" s="28"/>
      <c r="H1408" s="29"/>
      <c r="I1408" s="28"/>
      <c r="J1408" s="29"/>
      <c r="K1408" s="28"/>
      <c r="L1408" s="29"/>
      <c r="M1408" s="79"/>
      <c r="IV1408" s="80"/>
      <c r="IW1408" s="28"/>
      <c r="IX1408" s="28" t="s">
        <v>23</v>
      </c>
      <c r="IY1408" s="28"/>
      <c r="IZ1408" s="28"/>
      <c r="JA1408" s="29"/>
      <c r="JB1408" s="28"/>
      <c r="JC1408" s="29"/>
      <c r="JD1408" s="28"/>
      <c r="JE1408" s="29"/>
      <c r="JF1408" s="28"/>
      <c r="JG1408" s="29"/>
      <c r="JH1408" s="79"/>
      <c r="SR1408" s="80"/>
      <c r="SS1408" s="28"/>
      <c r="ST1408" s="28" t="s">
        <v>23</v>
      </c>
      <c r="SU1408" s="28"/>
      <c r="SV1408" s="28"/>
      <c r="SW1408" s="29"/>
      <c r="SX1408" s="28"/>
      <c r="SY1408" s="29"/>
      <c r="SZ1408" s="28"/>
      <c r="TA1408" s="29"/>
      <c r="TB1408" s="28"/>
      <c r="TC1408" s="29"/>
      <c r="TD1408" s="79"/>
      <c r="ACN1408" s="80"/>
      <c r="ACO1408" s="28"/>
      <c r="ACP1408" s="28" t="s">
        <v>23</v>
      </c>
      <c r="ACQ1408" s="28"/>
      <c r="ACR1408" s="28"/>
      <c r="ACS1408" s="29"/>
      <c r="ACT1408" s="28"/>
      <c r="ACU1408" s="29"/>
      <c r="ACV1408" s="28"/>
      <c r="ACW1408" s="29"/>
      <c r="ACX1408" s="28"/>
      <c r="ACY1408" s="29"/>
      <c r="ACZ1408" s="79"/>
      <c r="AMJ1408" s="80"/>
      <c r="AMK1408" s="28"/>
      <c r="AML1408" s="28" t="s">
        <v>23</v>
      </c>
      <c r="AMM1408" s="28"/>
      <c r="AMN1408" s="28"/>
      <c r="AMO1408" s="29"/>
      <c r="AMP1408" s="28"/>
      <c r="AMQ1408" s="29"/>
      <c r="AMR1408" s="28"/>
      <c r="AMS1408" s="29"/>
      <c r="AMT1408" s="28"/>
      <c r="AMU1408" s="29"/>
      <c r="AMV1408" s="79"/>
      <c r="AWF1408" s="80"/>
      <c r="AWG1408" s="28"/>
      <c r="AWH1408" s="28" t="s">
        <v>23</v>
      </c>
      <c r="AWI1408" s="28"/>
      <c r="AWJ1408" s="28"/>
      <c r="AWK1408" s="29"/>
      <c r="AWL1408" s="28"/>
      <c r="AWM1408" s="29"/>
      <c r="AWN1408" s="28"/>
      <c r="AWO1408" s="29"/>
      <c r="AWP1408" s="28"/>
      <c r="AWQ1408" s="29"/>
      <c r="AWR1408" s="79"/>
      <c r="BGB1408" s="80"/>
      <c r="BGC1408" s="28"/>
      <c r="BGD1408" s="28" t="s">
        <v>23</v>
      </c>
      <c r="BGE1408" s="28"/>
      <c r="BGF1408" s="28"/>
      <c r="BGG1408" s="29"/>
      <c r="BGH1408" s="28"/>
      <c r="BGI1408" s="29"/>
      <c r="BGJ1408" s="28"/>
      <c r="BGK1408" s="29"/>
      <c r="BGL1408" s="28"/>
      <c r="BGM1408" s="29"/>
      <c r="BGN1408" s="79"/>
      <c r="BPX1408" s="80"/>
      <c r="BPY1408" s="28"/>
      <c r="BPZ1408" s="28" t="s">
        <v>23</v>
      </c>
      <c r="BQA1408" s="28"/>
      <c r="BQB1408" s="28"/>
      <c r="BQC1408" s="29"/>
      <c r="BQD1408" s="28"/>
      <c r="BQE1408" s="29"/>
      <c r="BQF1408" s="28"/>
      <c r="BQG1408" s="29"/>
      <c r="BQH1408" s="28"/>
      <c r="BQI1408" s="29"/>
      <c r="BQJ1408" s="79"/>
      <c r="BZT1408" s="80"/>
      <c r="BZU1408" s="28"/>
      <c r="BZV1408" s="28" t="s">
        <v>23</v>
      </c>
      <c r="BZW1408" s="28"/>
      <c r="BZX1408" s="28"/>
      <c r="BZY1408" s="29"/>
      <c r="BZZ1408" s="28"/>
      <c r="CAA1408" s="29"/>
      <c r="CAB1408" s="28"/>
      <c r="CAC1408" s="29"/>
      <c r="CAD1408" s="28"/>
      <c r="CAE1408" s="29"/>
      <c r="CAF1408" s="79"/>
      <c r="CJP1408" s="80"/>
      <c r="CJQ1408" s="28"/>
      <c r="CJR1408" s="28" t="s">
        <v>23</v>
      </c>
      <c r="CJS1408" s="28"/>
      <c r="CJT1408" s="28"/>
      <c r="CJU1408" s="29"/>
      <c r="CJV1408" s="28"/>
      <c r="CJW1408" s="29"/>
      <c r="CJX1408" s="28"/>
      <c r="CJY1408" s="29"/>
      <c r="CJZ1408" s="28"/>
      <c r="CKA1408" s="29"/>
      <c r="CKB1408" s="79"/>
      <c r="CTL1408" s="80"/>
      <c r="CTM1408" s="28"/>
      <c r="CTN1408" s="28" t="s">
        <v>23</v>
      </c>
      <c r="CTO1408" s="28"/>
      <c r="CTP1408" s="28"/>
      <c r="CTQ1408" s="29"/>
      <c r="CTR1408" s="28"/>
      <c r="CTS1408" s="29"/>
      <c r="CTT1408" s="28"/>
      <c r="CTU1408" s="29"/>
      <c r="CTV1408" s="28"/>
      <c r="CTW1408" s="29"/>
      <c r="CTX1408" s="79"/>
      <c r="DDH1408" s="80"/>
      <c r="DDI1408" s="28"/>
      <c r="DDJ1408" s="28" t="s">
        <v>23</v>
      </c>
      <c r="DDK1408" s="28"/>
      <c r="DDL1408" s="28"/>
      <c r="DDM1408" s="29"/>
      <c r="DDN1408" s="28"/>
      <c r="DDO1408" s="29"/>
      <c r="DDP1408" s="28"/>
      <c r="DDQ1408" s="29"/>
      <c r="DDR1408" s="28"/>
      <c r="DDS1408" s="29"/>
      <c r="DDT1408" s="79"/>
      <c r="DND1408" s="80"/>
      <c r="DNE1408" s="28"/>
      <c r="DNF1408" s="28" t="s">
        <v>23</v>
      </c>
      <c r="DNG1408" s="28"/>
      <c r="DNH1408" s="28"/>
      <c r="DNI1408" s="29"/>
      <c r="DNJ1408" s="28"/>
      <c r="DNK1408" s="29"/>
      <c r="DNL1408" s="28"/>
      <c r="DNM1408" s="29"/>
      <c r="DNN1408" s="28"/>
      <c r="DNO1408" s="29"/>
      <c r="DNP1408" s="79"/>
      <c r="DWZ1408" s="80"/>
      <c r="DXA1408" s="28"/>
      <c r="DXB1408" s="28" t="s">
        <v>23</v>
      </c>
      <c r="DXC1408" s="28"/>
      <c r="DXD1408" s="28"/>
      <c r="DXE1408" s="29"/>
      <c r="DXF1408" s="28"/>
      <c r="DXG1408" s="29"/>
      <c r="DXH1408" s="28"/>
      <c r="DXI1408" s="29"/>
      <c r="DXJ1408" s="28"/>
      <c r="DXK1408" s="29"/>
      <c r="DXL1408" s="79"/>
      <c r="EGV1408" s="80"/>
      <c r="EGW1408" s="28"/>
      <c r="EGX1408" s="28" t="s">
        <v>23</v>
      </c>
      <c r="EGY1408" s="28"/>
      <c r="EGZ1408" s="28"/>
      <c r="EHA1408" s="29"/>
      <c r="EHB1408" s="28"/>
      <c r="EHC1408" s="29"/>
      <c r="EHD1408" s="28"/>
      <c r="EHE1408" s="29"/>
      <c r="EHF1408" s="28"/>
      <c r="EHG1408" s="29"/>
      <c r="EHH1408" s="79"/>
      <c r="EQR1408" s="80"/>
      <c r="EQS1408" s="28"/>
      <c r="EQT1408" s="28" t="s">
        <v>23</v>
      </c>
      <c r="EQU1408" s="28"/>
      <c r="EQV1408" s="28"/>
      <c r="EQW1408" s="29"/>
      <c r="EQX1408" s="28"/>
      <c r="EQY1408" s="29"/>
      <c r="EQZ1408" s="28"/>
      <c r="ERA1408" s="29"/>
      <c r="ERB1408" s="28"/>
      <c r="ERC1408" s="29"/>
      <c r="ERD1408" s="79"/>
      <c r="FAN1408" s="80"/>
      <c r="FAO1408" s="28"/>
      <c r="FAP1408" s="28" t="s">
        <v>23</v>
      </c>
      <c r="FAQ1408" s="28"/>
      <c r="FAR1408" s="28"/>
      <c r="FAS1408" s="29"/>
      <c r="FAT1408" s="28"/>
      <c r="FAU1408" s="29"/>
      <c r="FAV1408" s="28"/>
      <c r="FAW1408" s="29"/>
      <c r="FAX1408" s="28"/>
      <c r="FAY1408" s="29"/>
      <c r="FAZ1408" s="79"/>
      <c r="FKJ1408" s="80"/>
      <c r="FKK1408" s="28"/>
      <c r="FKL1408" s="28" t="s">
        <v>23</v>
      </c>
      <c r="FKM1408" s="28"/>
      <c r="FKN1408" s="28"/>
      <c r="FKO1408" s="29"/>
      <c r="FKP1408" s="28"/>
      <c r="FKQ1408" s="29"/>
      <c r="FKR1408" s="28"/>
      <c r="FKS1408" s="29"/>
      <c r="FKT1408" s="28"/>
      <c r="FKU1408" s="29"/>
      <c r="FKV1408" s="79"/>
      <c r="FUF1408" s="80"/>
      <c r="FUG1408" s="28"/>
      <c r="FUH1408" s="28" t="s">
        <v>23</v>
      </c>
      <c r="FUI1408" s="28"/>
      <c r="FUJ1408" s="28"/>
      <c r="FUK1408" s="29"/>
      <c r="FUL1408" s="28"/>
      <c r="FUM1408" s="29"/>
      <c r="FUN1408" s="28"/>
      <c r="FUO1408" s="29"/>
      <c r="FUP1408" s="28"/>
      <c r="FUQ1408" s="29"/>
      <c r="FUR1408" s="79"/>
      <c r="GEB1408" s="80"/>
      <c r="GEC1408" s="28"/>
      <c r="GED1408" s="28" t="s">
        <v>23</v>
      </c>
      <c r="GEE1408" s="28"/>
      <c r="GEF1408" s="28"/>
      <c r="GEG1408" s="29"/>
      <c r="GEH1408" s="28"/>
      <c r="GEI1408" s="29"/>
      <c r="GEJ1408" s="28"/>
      <c r="GEK1408" s="29"/>
      <c r="GEL1408" s="28"/>
      <c r="GEM1408" s="29"/>
      <c r="GEN1408" s="79"/>
      <c r="GNX1408" s="80"/>
      <c r="GNY1408" s="28"/>
      <c r="GNZ1408" s="28" t="s">
        <v>23</v>
      </c>
      <c r="GOA1408" s="28"/>
      <c r="GOB1408" s="28"/>
      <c r="GOC1408" s="29"/>
      <c r="GOD1408" s="28"/>
      <c r="GOE1408" s="29"/>
      <c r="GOF1408" s="28"/>
      <c r="GOG1408" s="29"/>
      <c r="GOH1408" s="28"/>
      <c r="GOI1408" s="29"/>
      <c r="GOJ1408" s="79"/>
      <c r="GXT1408" s="80"/>
      <c r="GXU1408" s="28"/>
      <c r="GXV1408" s="28" t="s">
        <v>23</v>
      </c>
      <c r="GXW1408" s="28"/>
      <c r="GXX1408" s="28"/>
      <c r="GXY1408" s="29"/>
      <c r="GXZ1408" s="28"/>
      <c r="GYA1408" s="29"/>
      <c r="GYB1408" s="28"/>
      <c r="GYC1408" s="29"/>
      <c r="GYD1408" s="28"/>
      <c r="GYE1408" s="29"/>
      <c r="GYF1408" s="79"/>
      <c r="HHP1408" s="80"/>
      <c r="HHQ1408" s="28"/>
      <c r="HHR1408" s="28" t="s">
        <v>23</v>
      </c>
      <c r="HHS1408" s="28"/>
      <c r="HHT1408" s="28"/>
      <c r="HHU1408" s="29"/>
      <c r="HHV1408" s="28"/>
      <c r="HHW1408" s="29"/>
      <c r="HHX1408" s="28"/>
      <c r="HHY1408" s="29"/>
      <c r="HHZ1408" s="28"/>
      <c r="HIA1408" s="29"/>
      <c r="HIB1408" s="79"/>
      <c r="HRL1408" s="80"/>
      <c r="HRM1408" s="28"/>
      <c r="HRN1408" s="28" t="s">
        <v>23</v>
      </c>
      <c r="HRO1408" s="28"/>
      <c r="HRP1408" s="28"/>
      <c r="HRQ1408" s="29"/>
      <c r="HRR1408" s="28"/>
      <c r="HRS1408" s="29"/>
      <c r="HRT1408" s="28"/>
      <c r="HRU1408" s="29"/>
      <c r="HRV1408" s="28"/>
      <c r="HRW1408" s="29"/>
      <c r="HRX1408" s="79"/>
      <c r="IBH1408" s="80"/>
      <c r="IBI1408" s="28"/>
      <c r="IBJ1408" s="28" t="s">
        <v>23</v>
      </c>
      <c r="IBK1408" s="28"/>
      <c r="IBL1408" s="28"/>
      <c r="IBM1408" s="29"/>
      <c r="IBN1408" s="28"/>
      <c r="IBO1408" s="29"/>
      <c r="IBP1408" s="28"/>
      <c r="IBQ1408" s="29"/>
      <c r="IBR1408" s="28"/>
      <c r="IBS1408" s="29"/>
      <c r="IBT1408" s="79"/>
      <c r="ILD1408" s="80"/>
      <c r="ILE1408" s="28"/>
      <c r="ILF1408" s="28" t="s">
        <v>23</v>
      </c>
      <c r="ILG1408" s="28"/>
      <c r="ILH1408" s="28"/>
      <c r="ILI1408" s="29"/>
      <c r="ILJ1408" s="28"/>
      <c r="ILK1408" s="29"/>
      <c r="ILL1408" s="28"/>
      <c r="ILM1408" s="29"/>
      <c r="ILN1408" s="28"/>
      <c r="ILO1408" s="29"/>
      <c r="ILP1408" s="79"/>
      <c r="IUZ1408" s="80"/>
      <c r="IVA1408" s="28"/>
      <c r="IVB1408" s="28" t="s">
        <v>23</v>
      </c>
      <c r="IVC1408" s="28"/>
      <c r="IVD1408" s="28"/>
      <c r="IVE1408" s="29"/>
      <c r="IVF1408" s="28"/>
      <c r="IVG1408" s="29"/>
      <c r="IVH1408" s="28"/>
      <c r="IVI1408" s="29"/>
      <c r="IVJ1408" s="28"/>
      <c r="IVK1408" s="29"/>
      <c r="IVL1408" s="79"/>
      <c r="JEV1408" s="80"/>
      <c r="JEW1408" s="28"/>
      <c r="JEX1408" s="28" t="s">
        <v>23</v>
      </c>
      <c r="JEY1408" s="28"/>
      <c r="JEZ1408" s="28"/>
      <c r="JFA1408" s="29"/>
      <c r="JFB1408" s="28"/>
      <c r="JFC1408" s="29"/>
      <c r="JFD1408" s="28"/>
      <c r="JFE1408" s="29"/>
      <c r="JFF1408" s="28"/>
      <c r="JFG1408" s="29"/>
      <c r="JFH1408" s="79"/>
      <c r="JOR1408" s="80"/>
      <c r="JOS1408" s="28"/>
      <c r="JOT1408" s="28" t="s">
        <v>23</v>
      </c>
      <c r="JOU1408" s="28"/>
      <c r="JOV1408" s="28"/>
      <c r="JOW1408" s="29"/>
      <c r="JOX1408" s="28"/>
      <c r="JOY1408" s="29"/>
      <c r="JOZ1408" s="28"/>
      <c r="JPA1408" s="29"/>
      <c r="JPB1408" s="28"/>
      <c r="JPC1408" s="29"/>
      <c r="JPD1408" s="79"/>
      <c r="JYN1408" s="80"/>
      <c r="JYO1408" s="28"/>
      <c r="JYP1408" s="28" t="s">
        <v>23</v>
      </c>
      <c r="JYQ1408" s="28"/>
      <c r="JYR1408" s="28"/>
      <c r="JYS1408" s="29"/>
      <c r="JYT1408" s="28"/>
      <c r="JYU1408" s="29"/>
      <c r="JYV1408" s="28"/>
      <c r="JYW1408" s="29"/>
      <c r="JYX1408" s="28"/>
      <c r="JYY1408" s="29"/>
      <c r="JYZ1408" s="79"/>
      <c r="KIJ1408" s="80"/>
      <c r="KIK1408" s="28"/>
      <c r="KIL1408" s="28" t="s">
        <v>23</v>
      </c>
      <c r="KIM1408" s="28"/>
      <c r="KIN1408" s="28"/>
      <c r="KIO1408" s="29"/>
      <c r="KIP1408" s="28"/>
      <c r="KIQ1408" s="29"/>
      <c r="KIR1408" s="28"/>
      <c r="KIS1408" s="29"/>
      <c r="KIT1408" s="28"/>
      <c r="KIU1408" s="29"/>
      <c r="KIV1408" s="79"/>
      <c r="KSF1408" s="80"/>
      <c r="KSG1408" s="28"/>
      <c r="KSH1408" s="28" t="s">
        <v>23</v>
      </c>
      <c r="KSI1408" s="28"/>
      <c r="KSJ1408" s="28"/>
      <c r="KSK1408" s="29"/>
      <c r="KSL1408" s="28"/>
      <c r="KSM1408" s="29"/>
      <c r="KSN1408" s="28"/>
      <c r="KSO1408" s="29"/>
      <c r="KSP1408" s="28"/>
      <c r="KSQ1408" s="29"/>
      <c r="KSR1408" s="79"/>
      <c r="LCB1408" s="80"/>
      <c r="LCC1408" s="28"/>
      <c r="LCD1408" s="28" t="s">
        <v>23</v>
      </c>
      <c r="LCE1408" s="28"/>
      <c r="LCF1408" s="28"/>
      <c r="LCG1408" s="29"/>
      <c r="LCH1408" s="28"/>
      <c r="LCI1408" s="29"/>
      <c r="LCJ1408" s="28"/>
      <c r="LCK1408" s="29"/>
      <c r="LCL1408" s="28"/>
      <c r="LCM1408" s="29"/>
      <c r="LCN1408" s="79"/>
      <c r="LLX1408" s="80"/>
      <c r="LLY1408" s="28"/>
      <c r="LLZ1408" s="28" t="s">
        <v>23</v>
      </c>
      <c r="LMA1408" s="28"/>
      <c r="LMB1408" s="28"/>
      <c r="LMC1408" s="29"/>
      <c r="LMD1408" s="28"/>
      <c r="LME1408" s="29"/>
      <c r="LMF1408" s="28"/>
      <c r="LMG1408" s="29"/>
      <c r="LMH1408" s="28"/>
      <c r="LMI1408" s="29"/>
      <c r="LMJ1408" s="79"/>
      <c r="LVT1408" s="80"/>
      <c r="LVU1408" s="28"/>
      <c r="LVV1408" s="28" t="s">
        <v>23</v>
      </c>
      <c r="LVW1408" s="28"/>
      <c r="LVX1408" s="28"/>
      <c r="LVY1408" s="29"/>
      <c r="LVZ1408" s="28"/>
      <c r="LWA1408" s="29"/>
      <c r="LWB1408" s="28"/>
      <c r="LWC1408" s="29"/>
      <c r="LWD1408" s="28"/>
      <c r="LWE1408" s="29"/>
      <c r="LWF1408" s="79"/>
      <c r="MFP1408" s="80"/>
      <c r="MFQ1408" s="28"/>
      <c r="MFR1408" s="28" t="s">
        <v>23</v>
      </c>
      <c r="MFS1408" s="28"/>
      <c r="MFT1408" s="28"/>
      <c r="MFU1408" s="29"/>
      <c r="MFV1408" s="28"/>
      <c r="MFW1408" s="29"/>
      <c r="MFX1408" s="28"/>
      <c r="MFY1408" s="29"/>
      <c r="MFZ1408" s="28"/>
      <c r="MGA1408" s="29"/>
      <c r="MGB1408" s="79"/>
      <c r="MPL1408" s="80"/>
      <c r="MPM1408" s="28"/>
      <c r="MPN1408" s="28" t="s">
        <v>23</v>
      </c>
      <c r="MPO1408" s="28"/>
      <c r="MPP1408" s="28"/>
      <c r="MPQ1408" s="29"/>
      <c r="MPR1408" s="28"/>
      <c r="MPS1408" s="29"/>
      <c r="MPT1408" s="28"/>
      <c r="MPU1408" s="29"/>
      <c r="MPV1408" s="28"/>
      <c r="MPW1408" s="29"/>
      <c r="MPX1408" s="79"/>
      <c r="MZH1408" s="80"/>
      <c r="MZI1408" s="28"/>
      <c r="MZJ1408" s="28" t="s">
        <v>23</v>
      </c>
      <c r="MZK1408" s="28"/>
      <c r="MZL1408" s="28"/>
      <c r="MZM1408" s="29"/>
      <c r="MZN1408" s="28"/>
      <c r="MZO1408" s="29"/>
      <c r="MZP1408" s="28"/>
      <c r="MZQ1408" s="29"/>
      <c r="MZR1408" s="28"/>
      <c r="MZS1408" s="29"/>
      <c r="MZT1408" s="79"/>
      <c r="NJD1408" s="80"/>
      <c r="NJE1408" s="28"/>
      <c r="NJF1408" s="28" t="s">
        <v>23</v>
      </c>
      <c r="NJG1408" s="28"/>
      <c r="NJH1408" s="28"/>
      <c r="NJI1408" s="29"/>
      <c r="NJJ1408" s="28"/>
      <c r="NJK1408" s="29"/>
      <c r="NJL1408" s="28"/>
      <c r="NJM1408" s="29"/>
      <c r="NJN1408" s="28"/>
      <c r="NJO1408" s="29"/>
      <c r="NJP1408" s="79"/>
      <c r="NSZ1408" s="80"/>
      <c r="NTA1408" s="28"/>
      <c r="NTB1408" s="28" t="s">
        <v>23</v>
      </c>
      <c r="NTC1408" s="28"/>
      <c r="NTD1408" s="28"/>
      <c r="NTE1408" s="29"/>
      <c r="NTF1408" s="28"/>
      <c r="NTG1408" s="29"/>
      <c r="NTH1408" s="28"/>
      <c r="NTI1408" s="29"/>
      <c r="NTJ1408" s="28"/>
      <c r="NTK1408" s="29"/>
      <c r="NTL1408" s="79"/>
      <c r="OCV1408" s="80"/>
      <c r="OCW1408" s="28"/>
      <c r="OCX1408" s="28" t="s">
        <v>23</v>
      </c>
      <c r="OCY1408" s="28"/>
      <c r="OCZ1408" s="28"/>
      <c r="ODA1408" s="29"/>
      <c r="ODB1408" s="28"/>
      <c r="ODC1408" s="29"/>
      <c r="ODD1408" s="28"/>
      <c r="ODE1408" s="29"/>
      <c r="ODF1408" s="28"/>
      <c r="ODG1408" s="29"/>
      <c r="ODH1408" s="79"/>
      <c r="OMR1408" s="80"/>
      <c r="OMS1408" s="28"/>
      <c r="OMT1408" s="28" t="s">
        <v>23</v>
      </c>
      <c r="OMU1408" s="28"/>
      <c r="OMV1408" s="28"/>
      <c r="OMW1408" s="29"/>
      <c r="OMX1408" s="28"/>
      <c r="OMY1408" s="29"/>
      <c r="OMZ1408" s="28"/>
      <c r="ONA1408" s="29"/>
      <c r="ONB1408" s="28"/>
      <c r="ONC1408" s="29"/>
      <c r="OND1408" s="79"/>
      <c r="OWN1408" s="80"/>
      <c r="OWO1408" s="28"/>
      <c r="OWP1408" s="28" t="s">
        <v>23</v>
      </c>
      <c r="OWQ1408" s="28"/>
      <c r="OWR1408" s="28"/>
      <c r="OWS1408" s="29"/>
      <c r="OWT1408" s="28"/>
      <c r="OWU1408" s="29"/>
      <c r="OWV1408" s="28"/>
      <c r="OWW1408" s="29"/>
      <c r="OWX1408" s="28"/>
      <c r="OWY1408" s="29"/>
      <c r="OWZ1408" s="79"/>
      <c r="PGJ1408" s="80"/>
      <c r="PGK1408" s="28"/>
      <c r="PGL1408" s="28" t="s">
        <v>23</v>
      </c>
      <c r="PGM1408" s="28"/>
      <c r="PGN1408" s="28"/>
      <c r="PGO1408" s="29"/>
      <c r="PGP1408" s="28"/>
      <c r="PGQ1408" s="29"/>
      <c r="PGR1408" s="28"/>
      <c r="PGS1408" s="29"/>
      <c r="PGT1408" s="28"/>
      <c r="PGU1408" s="29"/>
      <c r="PGV1408" s="79"/>
      <c r="PQF1408" s="80"/>
      <c r="PQG1408" s="28"/>
      <c r="PQH1408" s="28" t="s">
        <v>23</v>
      </c>
      <c r="PQI1408" s="28"/>
      <c r="PQJ1408" s="28"/>
      <c r="PQK1408" s="29"/>
      <c r="PQL1408" s="28"/>
      <c r="PQM1408" s="29"/>
      <c r="PQN1408" s="28"/>
      <c r="PQO1408" s="29"/>
      <c r="PQP1408" s="28"/>
      <c r="PQQ1408" s="29"/>
      <c r="PQR1408" s="79"/>
      <c r="QAB1408" s="80"/>
      <c r="QAC1408" s="28"/>
      <c r="QAD1408" s="28" t="s">
        <v>23</v>
      </c>
      <c r="QAE1408" s="28"/>
      <c r="QAF1408" s="28"/>
      <c r="QAG1408" s="29"/>
      <c r="QAH1408" s="28"/>
      <c r="QAI1408" s="29"/>
      <c r="QAJ1408" s="28"/>
      <c r="QAK1408" s="29"/>
      <c r="QAL1408" s="28"/>
      <c r="QAM1408" s="29"/>
      <c r="QAN1408" s="79"/>
      <c r="QJX1408" s="80"/>
      <c r="QJY1408" s="28"/>
      <c r="QJZ1408" s="28" t="s">
        <v>23</v>
      </c>
      <c r="QKA1408" s="28"/>
      <c r="QKB1408" s="28"/>
      <c r="QKC1408" s="29"/>
      <c r="QKD1408" s="28"/>
      <c r="QKE1408" s="29"/>
      <c r="QKF1408" s="28"/>
      <c r="QKG1408" s="29"/>
      <c r="QKH1408" s="28"/>
      <c r="QKI1408" s="29"/>
      <c r="QKJ1408" s="79"/>
      <c r="QTT1408" s="80"/>
      <c r="QTU1408" s="28"/>
      <c r="QTV1408" s="28" t="s">
        <v>23</v>
      </c>
      <c r="QTW1408" s="28"/>
      <c r="QTX1408" s="28"/>
      <c r="QTY1408" s="29"/>
      <c r="QTZ1408" s="28"/>
      <c r="QUA1408" s="29"/>
      <c r="QUB1408" s="28"/>
      <c r="QUC1408" s="29"/>
      <c r="QUD1408" s="28"/>
      <c r="QUE1408" s="29"/>
      <c r="QUF1408" s="79"/>
      <c r="RDP1408" s="80"/>
      <c r="RDQ1408" s="28"/>
      <c r="RDR1408" s="28" t="s">
        <v>23</v>
      </c>
      <c r="RDS1408" s="28"/>
      <c r="RDT1408" s="28"/>
      <c r="RDU1408" s="29"/>
      <c r="RDV1408" s="28"/>
      <c r="RDW1408" s="29"/>
      <c r="RDX1408" s="28"/>
      <c r="RDY1408" s="29"/>
      <c r="RDZ1408" s="28"/>
      <c r="REA1408" s="29"/>
      <c r="REB1408" s="79"/>
      <c r="RNL1408" s="80"/>
      <c r="RNM1408" s="28"/>
      <c r="RNN1408" s="28" t="s">
        <v>23</v>
      </c>
      <c r="RNO1408" s="28"/>
      <c r="RNP1408" s="28"/>
      <c r="RNQ1408" s="29"/>
      <c r="RNR1408" s="28"/>
      <c r="RNS1408" s="29"/>
      <c r="RNT1408" s="28"/>
      <c r="RNU1408" s="29"/>
      <c r="RNV1408" s="28"/>
      <c r="RNW1408" s="29"/>
      <c r="RNX1408" s="79"/>
      <c r="RXH1408" s="80"/>
      <c r="RXI1408" s="28"/>
      <c r="RXJ1408" s="28" t="s">
        <v>23</v>
      </c>
      <c r="RXK1408" s="28"/>
      <c r="RXL1408" s="28"/>
      <c r="RXM1408" s="29"/>
      <c r="RXN1408" s="28"/>
      <c r="RXO1408" s="29"/>
      <c r="RXP1408" s="28"/>
      <c r="RXQ1408" s="29"/>
      <c r="RXR1408" s="28"/>
      <c r="RXS1408" s="29"/>
      <c r="RXT1408" s="79"/>
      <c r="SHD1408" s="80"/>
      <c r="SHE1408" s="28"/>
      <c r="SHF1408" s="28" t="s">
        <v>23</v>
      </c>
      <c r="SHG1408" s="28"/>
      <c r="SHH1408" s="28"/>
      <c r="SHI1408" s="29"/>
      <c r="SHJ1408" s="28"/>
      <c r="SHK1408" s="29"/>
      <c r="SHL1408" s="28"/>
      <c r="SHM1408" s="29"/>
      <c r="SHN1408" s="28"/>
      <c r="SHO1408" s="29"/>
      <c r="SHP1408" s="79"/>
      <c r="SQZ1408" s="80"/>
      <c r="SRA1408" s="28"/>
      <c r="SRB1408" s="28" t="s">
        <v>23</v>
      </c>
      <c r="SRC1408" s="28"/>
      <c r="SRD1408" s="28"/>
      <c r="SRE1408" s="29"/>
      <c r="SRF1408" s="28"/>
      <c r="SRG1408" s="29"/>
      <c r="SRH1408" s="28"/>
      <c r="SRI1408" s="29"/>
      <c r="SRJ1408" s="28"/>
      <c r="SRK1408" s="29"/>
      <c r="SRL1408" s="79"/>
      <c r="TAV1408" s="80"/>
      <c r="TAW1408" s="28"/>
      <c r="TAX1408" s="28" t="s">
        <v>23</v>
      </c>
      <c r="TAY1408" s="28"/>
      <c r="TAZ1408" s="28"/>
      <c r="TBA1408" s="29"/>
      <c r="TBB1408" s="28"/>
      <c r="TBC1408" s="29"/>
      <c r="TBD1408" s="28"/>
      <c r="TBE1408" s="29"/>
      <c r="TBF1408" s="28"/>
      <c r="TBG1408" s="29"/>
      <c r="TBH1408" s="79"/>
      <c r="TKR1408" s="80"/>
      <c r="TKS1408" s="28"/>
      <c r="TKT1408" s="28" t="s">
        <v>23</v>
      </c>
      <c r="TKU1408" s="28"/>
      <c r="TKV1408" s="28"/>
      <c r="TKW1408" s="29"/>
      <c r="TKX1408" s="28"/>
      <c r="TKY1408" s="29"/>
      <c r="TKZ1408" s="28"/>
      <c r="TLA1408" s="29"/>
      <c r="TLB1408" s="28"/>
      <c r="TLC1408" s="29"/>
      <c r="TLD1408" s="79"/>
      <c r="TUN1408" s="80"/>
      <c r="TUO1408" s="28"/>
      <c r="TUP1408" s="28" t="s">
        <v>23</v>
      </c>
      <c r="TUQ1408" s="28"/>
      <c r="TUR1408" s="28"/>
      <c r="TUS1408" s="29"/>
      <c r="TUT1408" s="28"/>
      <c r="TUU1408" s="29"/>
      <c r="TUV1408" s="28"/>
      <c r="TUW1408" s="29"/>
      <c r="TUX1408" s="28"/>
      <c r="TUY1408" s="29"/>
      <c r="TUZ1408" s="79"/>
      <c r="UEJ1408" s="80"/>
      <c r="UEK1408" s="28"/>
      <c r="UEL1408" s="28" t="s">
        <v>23</v>
      </c>
      <c r="UEM1408" s="28"/>
      <c r="UEN1408" s="28"/>
      <c r="UEO1408" s="29"/>
      <c r="UEP1408" s="28"/>
      <c r="UEQ1408" s="29"/>
      <c r="UER1408" s="28"/>
      <c r="UES1408" s="29"/>
      <c r="UET1408" s="28"/>
      <c r="UEU1408" s="29"/>
      <c r="UEV1408" s="79"/>
      <c r="UOF1408" s="80"/>
      <c r="UOG1408" s="28"/>
      <c r="UOH1408" s="28" t="s">
        <v>23</v>
      </c>
      <c r="UOI1408" s="28"/>
      <c r="UOJ1408" s="28"/>
      <c r="UOK1408" s="29"/>
      <c r="UOL1408" s="28"/>
      <c r="UOM1408" s="29"/>
      <c r="UON1408" s="28"/>
      <c r="UOO1408" s="29"/>
      <c r="UOP1408" s="28"/>
      <c r="UOQ1408" s="29"/>
      <c r="UOR1408" s="79"/>
      <c r="UYB1408" s="80"/>
      <c r="UYC1408" s="28"/>
      <c r="UYD1408" s="28" t="s">
        <v>23</v>
      </c>
      <c r="UYE1408" s="28"/>
      <c r="UYF1408" s="28"/>
      <c r="UYG1408" s="29"/>
      <c r="UYH1408" s="28"/>
      <c r="UYI1408" s="29"/>
      <c r="UYJ1408" s="28"/>
      <c r="UYK1408" s="29"/>
      <c r="UYL1408" s="28"/>
      <c r="UYM1408" s="29"/>
      <c r="UYN1408" s="79"/>
      <c r="VHX1408" s="80"/>
      <c r="VHY1408" s="28"/>
      <c r="VHZ1408" s="28" t="s">
        <v>23</v>
      </c>
      <c r="VIA1408" s="28"/>
      <c r="VIB1408" s="28"/>
      <c r="VIC1408" s="29"/>
      <c r="VID1408" s="28"/>
      <c r="VIE1408" s="29"/>
      <c r="VIF1408" s="28"/>
      <c r="VIG1408" s="29"/>
      <c r="VIH1408" s="28"/>
      <c r="VII1408" s="29"/>
      <c r="VIJ1408" s="79"/>
      <c r="VRT1408" s="80"/>
      <c r="VRU1408" s="28"/>
      <c r="VRV1408" s="28" t="s">
        <v>23</v>
      </c>
      <c r="VRW1408" s="28"/>
      <c r="VRX1408" s="28"/>
      <c r="VRY1408" s="29"/>
      <c r="VRZ1408" s="28"/>
      <c r="VSA1408" s="29"/>
      <c r="VSB1408" s="28"/>
      <c r="VSC1408" s="29"/>
      <c r="VSD1408" s="28"/>
      <c r="VSE1408" s="29"/>
      <c r="VSF1408" s="79"/>
      <c r="WBP1408" s="80"/>
      <c r="WBQ1408" s="28"/>
      <c r="WBR1408" s="28" t="s">
        <v>23</v>
      </c>
      <c r="WBS1408" s="28"/>
      <c r="WBT1408" s="28"/>
      <c r="WBU1408" s="29"/>
      <c r="WBV1408" s="28"/>
      <c r="WBW1408" s="29"/>
      <c r="WBX1408" s="28"/>
      <c r="WBY1408" s="29"/>
      <c r="WBZ1408" s="28"/>
      <c r="WCA1408" s="29"/>
      <c r="WCB1408" s="79"/>
      <c r="WLL1408" s="80"/>
      <c r="WLM1408" s="28"/>
      <c r="WLN1408" s="28" t="s">
        <v>23</v>
      </c>
      <c r="WLO1408" s="28"/>
      <c r="WLP1408" s="28"/>
      <c r="WLQ1408" s="29"/>
      <c r="WLR1408" s="28"/>
      <c r="WLS1408" s="29"/>
      <c r="WLT1408" s="28"/>
      <c r="WLU1408" s="29"/>
      <c r="WLV1408" s="28"/>
      <c r="WLW1408" s="29"/>
      <c r="WLX1408" s="79"/>
      <c r="WVH1408" s="80"/>
      <c r="WVI1408" s="28"/>
      <c r="WVJ1408" s="28" t="s">
        <v>23</v>
      </c>
      <c r="WVK1408" s="28"/>
      <c r="WVL1408" s="28"/>
      <c r="WVM1408" s="29"/>
      <c r="WVN1408" s="28"/>
      <c r="WVO1408" s="29"/>
      <c r="WVP1408" s="28"/>
      <c r="WVQ1408" s="29"/>
      <c r="WVR1408" s="28"/>
      <c r="WVS1408" s="29"/>
      <c r="WVT1408" s="79"/>
    </row>
    <row r="1409" spans="1:16140" s="32" customFormat="1" x14ac:dyDescent="0.35">
      <c r="A1409" s="80" t="s">
        <v>1071</v>
      </c>
      <c r="B1409" s="226" t="s">
        <v>39</v>
      </c>
      <c r="C1409" s="194" t="s">
        <v>674</v>
      </c>
      <c r="D1409" s="28" t="s">
        <v>37</v>
      </c>
      <c r="E1409" s="28"/>
      <c r="F1409" s="33">
        <v>24</v>
      </c>
      <c r="G1409" s="33">
        <v>4.9576271186440675</v>
      </c>
      <c r="H1409" s="29">
        <v>118.98305084745762</v>
      </c>
      <c r="I1409" s="28"/>
      <c r="J1409" s="29"/>
      <c r="K1409" s="28"/>
      <c r="L1409" s="29"/>
      <c r="M1409" s="79">
        <f>H1409+J1409+L1409</f>
        <v>118.98305084745762</v>
      </c>
      <c r="IV1409" s="80"/>
      <c r="IW1409" s="28" t="s">
        <v>653</v>
      </c>
      <c r="IX1409" s="194" t="s">
        <v>654</v>
      </c>
      <c r="IY1409" s="28" t="s">
        <v>37</v>
      </c>
      <c r="IZ1409" s="28"/>
      <c r="JA1409" s="29">
        <f>JA1405</f>
        <v>2</v>
      </c>
      <c r="JB1409" s="29">
        <f>15/1.18</f>
        <v>12.711864406779661</v>
      </c>
      <c r="JC1409" s="29">
        <f>JA1409*JB1409</f>
        <v>25.423728813559322</v>
      </c>
      <c r="JD1409" s="28"/>
      <c r="JE1409" s="29"/>
      <c r="JF1409" s="28"/>
      <c r="JG1409" s="29"/>
      <c r="JH1409" s="79">
        <f>JC1409+JE1409+JG1409</f>
        <v>25.423728813559322</v>
      </c>
      <c r="SR1409" s="80"/>
      <c r="SS1409" s="28" t="s">
        <v>653</v>
      </c>
      <c r="ST1409" s="194" t="s">
        <v>654</v>
      </c>
      <c r="SU1409" s="28" t="s">
        <v>37</v>
      </c>
      <c r="SV1409" s="28"/>
      <c r="SW1409" s="29">
        <f>SW1405</f>
        <v>2</v>
      </c>
      <c r="SX1409" s="29">
        <f>15/1.18</f>
        <v>12.711864406779661</v>
      </c>
      <c r="SY1409" s="29">
        <f>SW1409*SX1409</f>
        <v>25.423728813559322</v>
      </c>
      <c r="SZ1409" s="28"/>
      <c r="TA1409" s="29"/>
      <c r="TB1409" s="28"/>
      <c r="TC1409" s="29"/>
      <c r="TD1409" s="79">
        <f>SY1409+TA1409+TC1409</f>
        <v>25.423728813559322</v>
      </c>
      <c r="ACN1409" s="80"/>
      <c r="ACO1409" s="28" t="s">
        <v>653</v>
      </c>
      <c r="ACP1409" s="194" t="s">
        <v>654</v>
      </c>
      <c r="ACQ1409" s="28" t="s">
        <v>37</v>
      </c>
      <c r="ACR1409" s="28"/>
      <c r="ACS1409" s="29">
        <f>ACS1405</f>
        <v>2</v>
      </c>
      <c r="ACT1409" s="29">
        <f>15/1.18</f>
        <v>12.711864406779661</v>
      </c>
      <c r="ACU1409" s="29">
        <f>ACS1409*ACT1409</f>
        <v>25.423728813559322</v>
      </c>
      <c r="ACV1409" s="28"/>
      <c r="ACW1409" s="29"/>
      <c r="ACX1409" s="28"/>
      <c r="ACY1409" s="29"/>
      <c r="ACZ1409" s="79">
        <f>ACU1409+ACW1409+ACY1409</f>
        <v>25.423728813559322</v>
      </c>
      <c r="AMJ1409" s="80"/>
      <c r="AMK1409" s="28" t="s">
        <v>653</v>
      </c>
      <c r="AML1409" s="194" t="s">
        <v>654</v>
      </c>
      <c r="AMM1409" s="28" t="s">
        <v>37</v>
      </c>
      <c r="AMN1409" s="28"/>
      <c r="AMO1409" s="29">
        <f>AMO1405</f>
        <v>2</v>
      </c>
      <c r="AMP1409" s="29">
        <f>15/1.18</f>
        <v>12.711864406779661</v>
      </c>
      <c r="AMQ1409" s="29">
        <f>AMO1409*AMP1409</f>
        <v>25.423728813559322</v>
      </c>
      <c r="AMR1409" s="28"/>
      <c r="AMS1409" s="29"/>
      <c r="AMT1409" s="28"/>
      <c r="AMU1409" s="29"/>
      <c r="AMV1409" s="79">
        <f>AMQ1409+AMS1409+AMU1409</f>
        <v>25.423728813559322</v>
      </c>
      <c r="AWF1409" s="80"/>
      <c r="AWG1409" s="28" t="s">
        <v>653</v>
      </c>
      <c r="AWH1409" s="194" t="s">
        <v>654</v>
      </c>
      <c r="AWI1409" s="28" t="s">
        <v>37</v>
      </c>
      <c r="AWJ1409" s="28"/>
      <c r="AWK1409" s="29">
        <f>AWK1405</f>
        <v>2</v>
      </c>
      <c r="AWL1409" s="29">
        <f>15/1.18</f>
        <v>12.711864406779661</v>
      </c>
      <c r="AWM1409" s="29">
        <f>AWK1409*AWL1409</f>
        <v>25.423728813559322</v>
      </c>
      <c r="AWN1409" s="28"/>
      <c r="AWO1409" s="29"/>
      <c r="AWP1409" s="28"/>
      <c r="AWQ1409" s="29"/>
      <c r="AWR1409" s="79">
        <f>AWM1409+AWO1409+AWQ1409</f>
        <v>25.423728813559322</v>
      </c>
      <c r="BGB1409" s="80"/>
      <c r="BGC1409" s="28" t="s">
        <v>653</v>
      </c>
      <c r="BGD1409" s="194" t="s">
        <v>654</v>
      </c>
      <c r="BGE1409" s="28" t="s">
        <v>37</v>
      </c>
      <c r="BGF1409" s="28"/>
      <c r="BGG1409" s="29">
        <f>BGG1405</f>
        <v>2</v>
      </c>
      <c r="BGH1409" s="29">
        <f>15/1.18</f>
        <v>12.711864406779661</v>
      </c>
      <c r="BGI1409" s="29">
        <f>BGG1409*BGH1409</f>
        <v>25.423728813559322</v>
      </c>
      <c r="BGJ1409" s="28"/>
      <c r="BGK1409" s="29"/>
      <c r="BGL1409" s="28"/>
      <c r="BGM1409" s="29"/>
      <c r="BGN1409" s="79">
        <f>BGI1409+BGK1409+BGM1409</f>
        <v>25.423728813559322</v>
      </c>
      <c r="BPX1409" s="80"/>
      <c r="BPY1409" s="28" t="s">
        <v>653</v>
      </c>
      <c r="BPZ1409" s="194" t="s">
        <v>654</v>
      </c>
      <c r="BQA1409" s="28" t="s">
        <v>37</v>
      </c>
      <c r="BQB1409" s="28"/>
      <c r="BQC1409" s="29">
        <f>BQC1405</f>
        <v>2</v>
      </c>
      <c r="BQD1409" s="29">
        <f>15/1.18</f>
        <v>12.711864406779661</v>
      </c>
      <c r="BQE1409" s="29">
        <f>BQC1409*BQD1409</f>
        <v>25.423728813559322</v>
      </c>
      <c r="BQF1409" s="28"/>
      <c r="BQG1409" s="29"/>
      <c r="BQH1409" s="28"/>
      <c r="BQI1409" s="29"/>
      <c r="BQJ1409" s="79">
        <f>BQE1409+BQG1409+BQI1409</f>
        <v>25.423728813559322</v>
      </c>
      <c r="BZT1409" s="80"/>
      <c r="BZU1409" s="28" t="s">
        <v>653</v>
      </c>
      <c r="BZV1409" s="194" t="s">
        <v>654</v>
      </c>
      <c r="BZW1409" s="28" t="s">
        <v>37</v>
      </c>
      <c r="BZX1409" s="28"/>
      <c r="BZY1409" s="29">
        <f>BZY1405</f>
        <v>2</v>
      </c>
      <c r="BZZ1409" s="29">
        <f>15/1.18</f>
        <v>12.711864406779661</v>
      </c>
      <c r="CAA1409" s="29">
        <f>BZY1409*BZZ1409</f>
        <v>25.423728813559322</v>
      </c>
      <c r="CAB1409" s="28"/>
      <c r="CAC1409" s="29"/>
      <c r="CAD1409" s="28"/>
      <c r="CAE1409" s="29"/>
      <c r="CAF1409" s="79">
        <f>CAA1409+CAC1409+CAE1409</f>
        <v>25.423728813559322</v>
      </c>
      <c r="CJP1409" s="80"/>
      <c r="CJQ1409" s="28" t="s">
        <v>653</v>
      </c>
      <c r="CJR1409" s="194" t="s">
        <v>654</v>
      </c>
      <c r="CJS1409" s="28" t="s">
        <v>37</v>
      </c>
      <c r="CJT1409" s="28"/>
      <c r="CJU1409" s="29">
        <f>CJU1405</f>
        <v>2</v>
      </c>
      <c r="CJV1409" s="29">
        <f>15/1.18</f>
        <v>12.711864406779661</v>
      </c>
      <c r="CJW1409" s="29">
        <f>CJU1409*CJV1409</f>
        <v>25.423728813559322</v>
      </c>
      <c r="CJX1409" s="28"/>
      <c r="CJY1409" s="29"/>
      <c r="CJZ1409" s="28"/>
      <c r="CKA1409" s="29"/>
      <c r="CKB1409" s="79">
        <f>CJW1409+CJY1409+CKA1409</f>
        <v>25.423728813559322</v>
      </c>
      <c r="CTL1409" s="80"/>
      <c r="CTM1409" s="28" t="s">
        <v>653</v>
      </c>
      <c r="CTN1409" s="194" t="s">
        <v>654</v>
      </c>
      <c r="CTO1409" s="28" t="s">
        <v>37</v>
      </c>
      <c r="CTP1409" s="28"/>
      <c r="CTQ1409" s="29">
        <f>CTQ1405</f>
        <v>2</v>
      </c>
      <c r="CTR1409" s="29">
        <f>15/1.18</f>
        <v>12.711864406779661</v>
      </c>
      <c r="CTS1409" s="29">
        <f>CTQ1409*CTR1409</f>
        <v>25.423728813559322</v>
      </c>
      <c r="CTT1409" s="28"/>
      <c r="CTU1409" s="29"/>
      <c r="CTV1409" s="28"/>
      <c r="CTW1409" s="29"/>
      <c r="CTX1409" s="79">
        <f>CTS1409+CTU1409+CTW1409</f>
        <v>25.423728813559322</v>
      </c>
      <c r="DDH1409" s="80"/>
      <c r="DDI1409" s="28" t="s">
        <v>653</v>
      </c>
      <c r="DDJ1409" s="194" t="s">
        <v>654</v>
      </c>
      <c r="DDK1409" s="28" t="s">
        <v>37</v>
      </c>
      <c r="DDL1409" s="28"/>
      <c r="DDM1409" s="29">
        <f>DDM1405</f>
        <v>2</v>
      </c>
      <c r="DDN1409" s="29">
        <f>15/1.18</f>
        <v>12.711864406779661</v>
      </c>
      <c r="DDO1409" s="29">
        <f>DDM1409*DDN1409</f>
        <v>25.423728813559322</v>
      </c>
      <c r="DDP1409" s="28"/>
      <c r="DDQ1409" s="29"/>
      <c r="DDR1409" s="28"/>
      <c r="DDS1409" s="29"/>
      <c r="DDT1409" s="79">
        <f>DDO1409+DDQ1409+DDS1409</f>
        <v>25.423728813559322</v>
      </c>
      <c r="DND1409" s="80"/>
      <c r="DNE1409" s="28" t="s">
        <v>653</v>
      </c>
      <c r="DNF1409" s="194" t="s">
        <v>654</v>
      </c>
      <c r="DNG1409" s="28" t="s">
        <v>37</v>
      </c>
      <c r="DNH1409" s="28"/>
      <c r="DNI1409" s="29">
        <f>DNI1405</f>
        <v>2</v>
      </c>
      <c r="DNJ1409" s="29">
        <f>15/1.18</f>
        <v>12.711864406779661</v>
      </c>
      <c r="DNK1409" s="29">
        <f>DNI1409*DNJ1409</f>
        <v>25.423728813559322</v>
      </c>
      <c r="DNL1409" s="28"/>
      <c r="DNM1409" s="29"/>
      <c r="DNN1409" s="28"/>
      <c r="DNO1409" s="29"/>
      <c r="DNP1409" s="79">
        <f>DNK1409+DNM1409+DNO1409</f>
        <v>25.423728813559322</v>
      </c>
      <c r="DWZ1409" s="80"/>
      <c r="DXA1409" s="28" t="s">
        <v>653</v>
      </c>
      <c r="DXB1409" s="194" t="s">
        <v>654</v>
      </c>
      <c r="DXC1409" s="28" t="s">
        <v>37</v>
      </c>
      <c r="DXD1409" s="28"/>
      <c r="DXE1409" s="29">
        <f>DXE1405</f>
        <v>2</v>
      </c>
      <c r="DXF1409" s="29">
        <f>15/1.18</f>
        <v>12.711864406779661</v>
      </c>
      <c r="DXG1409" s="29">
        <f>DXE1409*DXF1409</f>
        <v>25.423728813559322</v>
      </c>
      <c r="DXH1409" s="28"/>
      <c r="DXI1409" s="29"/>
      <c r="DXJ1409" s="28"/>
      <c r="DXK1409" s="29"/>
      <c r="DXL1409" s="79">
        <f>DXG1409+DXI1409+DXK1409</f>
        <v>25.423728813559322</v>
      </c>
      <c r="EGV1409" s="80"/>
      <c r="EGW1409" s="28" t="s">
        <v>653</v>
      </c>
      <c r="EGX1409" s="194" t="s">
        <v>654</v>
      </c>
      <c r="EGY1409" s="28" t="s">
        <v>37</v>
      </c>
      <c r="EGZ1409" s="28"/>
      <c r="EHA1409" s="29">
        <f>EHA1405</f>
        <v>2</v>
      </c>
      <c r="EHB1409" s="29">
        <f>15/1.18</f>
        <v>12.711864406779661</v>
      </c>
      <c r="EHC1409" s="29">
        <f>EHA1409*EHB1409</f>
        <v>25.423728813559322</v>
      </c>
      <c r="EHD1409" s="28"/>
      <c r="EHE1409" s="29"/>
      <c r="EHF1409" s="28"/>
      <c r="EHG1409" s="29"/>
      <c r="EHH1409" s="79">
        <f>EHC1409+EHE1409+EHG1409</f>
        <v>25.423728813559322</v>
      </c>
      <c r="EQR1409" s="80"/>
      <c r="EQS1409" s="28" t="s">
        <v>653</v>
      </c>
      <c r="EQT1409" s="194" t="s">
        <v>654</v>
      </c>
      <c r="EQU1409" s="28" t="s">
        <v>37</v>
      </c>
      <c r="EQV1409" s="28"/>
      <c r="EQW1409" s="29">
        <f>EQW1405</f>
        <v>2</v>
      </c>
      <c r="EQX1409" s="29">
        <f>15/1.18</f>
        <v>12.711864406779661</v>
      </c>
      <c r="EQY1409" s="29">
        <f>EQW1409*EQX1409</f>
        <v>25.423728813559322</v>
      </c>
      <c r="EQZ1409" s="28"/>
      <c r="ERA1409" s="29"/>
      <c r="ERB1409" s="28"/>
      <c r="ERC1409" s="29"/>
      <c r="ERD1409" s="79">
        <f>EQY1409+ERA1409+ERC1409</f>
        <v>25.423728813559322</v>
      </c>
      <c r="FAN1409" s="80"/>
      <c r="FAO1409" s="28" t="s">
        <v>653</v>
      </c>
      <c r="FAP1409" s="194" t="s">
        <v>654</v>
      </c>
      <c r="FAQ1409" s="28" t="s">
        <v>37</v>
      </c>
      <c r="FAR1409" s="28"/>
      <c r="FAS1409" s="29">
        <f>FAS1405</f>
        <v>2</v>
      </c>
      <c r="FAT1409" s="29">
        <f>15/1.18</f>
        <v>12.711864406779661</v>
      </c>
      <c r="FAU1409" s="29">
        <f>FAS1409*FAT1409</f>
        <v>25.423728813559322</v>
      </c>
      <c r="FAV1409" s="28"/>
      <c r="FAW1409" s="29"/>
      <c r="FAX1409" s="28"/>
      <c r="FAY1409" s="29"/>
      <c r="FAZ1409" s="79">
        <f>FAU1409+FAW1409+FAY1409</f>
        <v>25.423728813559322</v>
      </c>
      <c r="FKJ1409" s="80"/>
      <c r="FKK1409" s="28" t="s">
        <v>653</v>
      </c>
      <c r="FKL1409" s="194" t="s">
        <v>654</v>
      </c>
      <c r="FKM1409" s="28" t="s">
        <v>37</v>
      </c>
      <c r="FKN1409" s="28"/>
      <c r="FKO1409" s="29">
        <f>FKO1405</f>
        <v>2</v>
      </c>
      <c r="FKP1409" s="29">
        <f>15/1.18</f>
        <v>12.711864406779661</v>
      </c>
      <c r="FKQ1409" s="29">
        <f>FKO1409*FKP1409</f>
        <v>25.423728813559322</v>
      </c>
      <c r="FKR1409" s="28"/>
      <c r="FKS1409" s="29"/>
      <c r="FKT1409" s="28"/>
      <c r="FKU1409" s="29"/>
      <c r="FKV1409" s="79">
        <f>FKQ1409+FKS1409+FKU1409</f>
        <v>25.423728813559322</v>
      </c>
      <c r="FUF1409" s="80"/>
      <c r="FUG1409" s="28" t="s">
        <v>653</v>
      </c>
      <c r="FUH1409" s="194" t="s">
        <v>654</v>
      </c>
      <c r="FUI1409" s="28" t="s">
        <v>37</v>
      </c>
      <c r="FUJ1409" s="28"/>
      <c r="FUK1409" s="29">
        <f>FUK1405</f>
        <v>2</v>
      </c>
      <c r="FUL1409" s="29">
        <f>15/1.18</f>
        <v>12.711864406779661</v>
      </c>
      <c r="FUM1409" s="29">
        <f>FUK1409*FUL1409</f>
        <v>25.423728813559322</v>
      </c>
      <c r="FUN1409" s="28"/>
      <c r="FUO1409" s="29"/>
      <c r="FUP1409" s="28"/>
      <c r="FUQ1409" s="29"/>
      <c r="FUR1409" s="79">
        <f>FUM1409+FUO1409+FUQ1409</f>
        <v>25.423728813559322</v>
      </c>
      <c r="GEB1409" s="80"/>
      <c r="GEC1409" s="28" t="s">
        <v>653</v>
      </c>
      <c r="GED1409" s="194" t="s">
        <v>654</v>
      </c>
      <c r="GEE1409" s="28" t="s">
        <v>37</v>
      </c>
      <c r="GEF1409" s="28"/>
      <c r="GEG1409" s="29">
        <f>GEG1405</f>
        <v>2</v>
      </c>
      <c r="GEH1409" s="29">
        <f>15/1.18</f>
        <v>12.711864406779661</v>
      </c>
      <c r="GEI1409" s="29">
        <f>GEG1409*GEH1409</f>
        <v>25.423728813559322</v>
      </c>
      <c r="GEJ1409" s="28"/>
      <c r="GEK1409" s="29"/>
      <c r="GEL1409" s="28"/>
      <c r="GEM1409" s="29"/>
      <c r="GEN1409" s="79">
        <f>GEI1409+GEK1409+GEM1409</f>
        <v>25.423728813559322</v>
      </c>
      <c r="GNX1409" s="80"/>
      <c r="GNY1409" s="28" t="s">
        <v>653</v>
      </c>
      <c r="GNZ1409" s="194" t="s">
        <v>654</v>
      </c>
      <c r="GOA1409" s="28" t="s">
        <v>37</v>
      </c>
      <c r="GOB1409" s="28"/>
      <c r="GOC1409" s="29">
        <f>GOC1405</f>
        <v>2</v>
      </c>
      <c r="GOD1409" s="29">
        <f>15/1.18</f>
        <v>12.711864406779661</v>
      </c>
      <c r="GOE1409" s="29">
        <f>GOC1409*GOD1409</f>
        <v>25.423728813559322</v>
      </c>
      <c r="GOF1409" s="28"/>
      <c r="GOG1409" s="29"/>
      <c r="GOH1409" s="28"/>
      <c r="GOI1409" s="29"/>
      <c r="GOJ1409" s="79">
        <f>GOE1409+GOG1409+GOI1409</f>
        <v>25.423728813559322</v>
      </c>
      <c r="GXT1409" s="80"/>
      <c r="GXU1409" s="28" t="s">
        <v>653</v>
      </c>
      <c r="GXV1409" s="194" t="s">
        <v>654</v>
      </c>
      <c r="GXW1409" s="28" t="s">
        <v>37</v>
      </c>
      <c r="GXX1409" s="28"/>
      <c r="GXY1409" s="29">
        <f>GXY1405</f>
        <v>2</v>
      </c>
      <c r="GXZ1409" s="29">
        <f>15/1.18</f>
        <v>12.711864406779661</v>
      </c>
      <c r="GYA1409" s="29">
        <f>GXY1409*GXZ1409</f>
        <v>25.423728813559322</v>
      </c>
      <c r="GYB1409" s="28"/>
      <c r="GYC1409" s="29"/>
      <c r="GYD1409" s="28"/>
      <c r="GYE1409" s="29"/>
      <c r="GYF1409" s="79">
        <f>GYA1409+GYC1409+GYE1409</f>
        <v>25.423728813559322</v>
      </c>
      <c r="HHP1409" s="80"/>
      <c r="HHQ1409" s="28" t="s">
        <v>653</v>
      </c>
      <c r="HHR1409" s="194" t="s">
        <v>654</v>
      </c>
      <c r="HHS1409" s="28" t="s">
        <v>37</v>
      </c>
      <c r="HHT1409" s="28"/>
      <c r="HHU1409" s="29">
        <f>HHU1405</f>
        <v>2</v>
      </c>
      <c r="HHV1409" s="29">
        <f>15/1.18</f>
        <v>12.711864406779661</v>
      </c>
      <c r="HHW1409" s="29">
        <f>HHU1409*HHV1409</f>
        <v>25.423728813559322</v>
      </c>
      <c r="HHX1409" s="28"/>
      <c r="HHY1409" s="29"/>
      <c r="HHZ1409" s="28"/>
      <c r="HIA1409" s="29"/>
      <c r="HIB1409" s="79">
        <f>HHW1409+HHY1409+HIA1409</f>
        <v>25.423728813559322</v>
      </c>
      <c r="HRL1409" s="80"/>
      <c r="HRM1409" s="28" t="s">
        <v>653</v>
      </c>
      <c r="HRN1409" s="194" t="s">
        <v>654</v>
      </c>
      <c r="HRO1409" s="28" t="s">
        <v>37</v>
      </c>
      <c r="HRP1409" s="28"/>
      <c r="HRQ1409" s="29">
        <f>HRQ1405</f>
        <v>2</v>
      </c>
      <c r="HRR1409" s="29">
        <f>15/1.18</f>
        <v>12.711864406779661</v>
      </c>
      <c r="HRS1409" s="29">
        <f>HRQ1409*HRR1409</f>
        <v>25.423728813559322</v>
      </c>
      <c r="HRT1409" s="28"/>
      <c r="HRU1409" s="29"/>
      <c r="HRV1409" s="28"/>
      <c r="HRW1409" s="29"/>
      <c r="HRX1409" s="79">
        <f>HRS1409+HRU1409+HRW1409</f>
        <v>25.423728813559322</v>
      </c>
      <c r="IBH1409" s="80"/>
      <c r="IBI1409" s="28" t="s">
        <v>653</v>
      </c>
      <c r="IBJ1409" s="194" t="s">
        <v>654</v>
      </c>
      <c r="IBK1409" s="28" t="s">
        <v>37</v>
      </c>
      <c r="IBL1409" s="28"/>
      <c r="IBM1409" s="29">
        <f>IBM1405</f>
        <v>2</v>
      </c>
      <c r="IBN1409" s="29">
        <f>15/1.18</f>
        <v>12.711864406779661</v>
      </c>
      <c r="IBO1409" s="29">
        <f>IBM1409*IBN1409</f>
        <v>25.423728813559322</v>
      </c>
      <c r="IBP1409" s="28"/>
      <c r="IBQ1409" s="29"/>
      <c r="IBR1409" s="28"/>
      <c r="IBS1409" s="29"/>
      <c r="IBT1409" s="79">
        <f>IBO1409+IBQ1409+IBS1409</f>
        <v>25.423728813559322</v>
      </c>
      <c r="ILD1409" s="80"/>
      <c r="ILE1409" s="28" t="s">
        <v>653</v>
      </c>
      <c r="ILF1409" s="194" t="s">
        <v>654</v>
      </c>
      <c r="ILG1409" s="28" t="s">
        <v>37</v>
      </c>
      <c r="ILH1409" s="28"/>
      <c r="ILI1409" s="29">
        <f>ILI1405</f>
        <v>2</v>
      </c>
      <c r="ILJ1409" s="29">
        <f>15/1.18</f>
        <v>12.711864406779661</v>
      </c>
      <c r="ILK1409" s="29">
        <f>ILI1409*ILJ1409</f>
        <v>25.423728813559322</v>
      </c>
      <c r="ILL1409" s="28"/>
      <c r="ILM1409" s="29"/>
      <c r="ILN1409" s="28"/>
      <c r="ILO1409" s="29"/>
      <c r="ILP1409" s="79">
        <f>ILK1409+ILM1409+ILO1409</f>
        <v>25.423728813559322</v>
      </c>
      <c r="IUZ1409" s="80"/>
      <c r="IVA1409" s="28" t="s">
        <v>653</v>
      </c>
      <c r="IVB1409" s="194" t="s">
        <v>654</v>
      </c>
      <c r="IVC1409" s="28" t="s">
        <v>37</v>
      </c>
      <c r="IVD1409" s="28"/>
      <c r="IVE1409" s="29">
        <f>IVE1405</f>
        <v>2</v>
      </c>
      <c r="IVF1409" s="29">
        <f>15/1.18</f>
        <v>12.711864406779661</v>
      </c>
      <c r="IVG1409" s="29">
        <f>IVE1409*IVF1409</f>
        <v>25.423728813559322</v>
      </c>
      <c r="IVH1409" s="28"/>
      <c r="IVI1409" s="29"/>
      <c r="IVJ1409" s="28"/>
      <c r="IVK1409" s="29"/>
      <c r="IVL1409" s="79">
        <f>IVG1409+IVI1409+IVK1409</f>
        <v>25.423728813559322</v>
      </c>
      <c r="JEV1409" s="80"/>
      <c r="JEW1409" s="28" t="s">
        <v>653</v>
      </c>
      <c r="JEX1409" s="194" t="s">
        <v>654</v>
      </c>
      <c r="JEY1409" s="28" t="s">
        <v>37</v>
      </c>
      <c r="JEZ1409" s="28"/>
      <c r="JFA1409" s="29">
        <f>JFA1405</f>
        <v>2</v>
      </c>
      <c r="JFB1409" s="29">
        <f>15/1.18</f>
        <v>12.711864406779661</v>
      </c>
      <c r="JFC1409" s="29">
        <f>JFA1409*JFB1409</f>
        <v>25.423728813559322</v>
      </c>
      <c r="JFD1409" s="28"/>
      <c r="JFE1409" s="29"/>
      <c r="JFF1409" s="28"/>
      <c r="JFG1409" s="29"/>
      <c r="JFH1409" s="79">
        <f>JFC1409+JFE1409+JFG1409</f>
        <v>25.423728813559322</v>
      </c>
      <c r="JOR1409" s="80"/>
      <c r="JOS1409" s="28" t="s">
        <v>653</v>
      </c>
      <c r="JOT1409" s="194" t="s">
        <v>654</v>
      </c>
      <c r="JOU1409" s="28" t="s">
        <v>37</v>
      </c>
      <c r="JOV1409" s="28"/>
      <c r="JOW1409" s="29">
        <f>JOW1405</f>
        <v>2</v>
      </c>
      <c r="JOX1409" s="29">
        <f>15/1.18</f>
        <v>12.711864406779661</v>
      </c>
      <c r="JOY1409" s="29">
        <f>JOW1409*JOX1409</f>
        <v>25.423728813559322</v>
      </c>
      <c r="JOZ1409" s="28"/>
      <c r="JPA1409" s="29"/>
      <c r="JPB1409" s="28"/>
      <c r="JPC1409" s="29"/>
      <c r="JPD1409" s="79">
        <f>JOY1409+JPA1409+JPC1409</f>
        <v>25.423728813559322</v>
      </c>
      <c r="JYN1409" s="80"/>
      <c r="JYO1409" s="28" t="s">
        <v>653</v>
      </c>
      <c r="JYP1409" s="194" t="s">
        <v>654</v>
      </c>
      <c r="JYQ1409" s="28" t="s">
        <v>37</v>
      </c>
      <c r="JYR1409" s="28"/>
      <c r="JYS1409" s="29">
        <f>JYS1405</f>
        <v>2</v>
      </c>
      <c r="JYT1409" s="29">
        <f>15/1.18</f>
        <v>12.711864406779661</v>
      </c>
      <c r="JYU1409" s="29">
        <f>JYS1409*JYT1409</f>
        <v>25.423728813559322</v>
      </c>
      <c r="JYV1409" s="28"/>
      <c r="JYW1409" s="29"/>
      <c r="JYX1409" s="28"/>
      <c r="JYY1409" s="29"/>
      <c r="JYZ1409" s="79">
        <f>JYU1409+JYW1409+JYY1409</f>
        <v>25.423728813559322</v>
      </c>
      <c r="KIJ1409" s="80"/>
      <c r="KIK1409" s="28" t="s">
        <v>653</v>
      </c>
      <c r="KIL1409" s="194" t="s">
        <v>654</v>
      </c>
      <c r="KIM1409" s="28" t="s">
        <v>37</v>
      </c>
      <c r="KIN1409" s="28"/>
      <c r="KIO1409" s="29">
        <f>KIO1405</f>
        <v>2</v>
      </c>
      <c r="KIP1409" s="29">
        <f>15/1.18</f>
        <v>12.711864406779661</v>
      </c>
      <c r="KIQ1409" s="29">
        <f>KIO1409*KIP1409</f>
        <v>25.423728813559322</v>
      </c>
      <c r="KIR1409" s="28"/>
      <c r="KIS1409" s="29"/>
      <c r="KIT1409" s="28"/>
      <c r="KIU1409" s="29"/>
      <c r="KIV1409" s="79">
        <f>KIQ1409+KIS1409+KIU1409</f>
        <v>25.423728813559322</v>
      </c>
      <c r="KSF1409" s="80"/>
      <c r="KSG1409" s="28" t="s">
        <v>653</v>
      </c>
      <c r="KSH1409" s="194" t="s">
        <v>654</v>
      </c>
      <c r="KSI1409" s="28" t="s">
        <v>37</v>
      </c>
      <c r="KSJ1409" s="28"/>
      <c r="KSK1409" s="29">
        <f>KSK1405</f>
        <v>2</v>
      </c>
      <c r="KSL1409" s="29">
        <f>15/1.18</f>
        <v>12.711864406779661</v>
      </c>
      <c r="KSM1409" s="29">
        <f>KSK1409*KSL1409</f>
        <v>25.423728813559322</v>
      </c>
      <c r="KSN1409" s="28"/>
      <c r="KSO1409" s="29"/>
      <c r="KSP1409" s="28"/>
      <c r="KSQ1409" s="29"/>
      <c r="KSR1409" s="79">
        <f>KSM1409+KSO1409+KSQ1409</f>
        <v>25.423728813559322</v>
      </c>
      <c r="LCB1409" s="80"/>
      <c r="LCC1409" s="28" t="s">
        <v>653</v>
      </c>
      <c r="LCD1409" s="194" t="s">
        <v>654</v>
      </c>
      <c r="LCE1409" s="28" t="s">
        <v>37</v>
      </c>
      <c r="LCF1409" s="28"/>
      <c r="LCG1409" s="29">
        <f>LCG1405</f>
        <v>2</v>
      </c>
      <c r="LCH1409" s="29">
        <f>15/1.18</f>
        <v>12.711864406779661</v>
      </c>
      <c r="LCI1409" s="29">
        <f>LCG1409*LCH1409</f>
        <v>25.423728813559322</v>
      </c>
      <c r="LCJ1409" s="28"/>
      <c r="LCK1409" s="29"/>
      <c r="LCL1409" s="28"/>
      <c r="LCM1409" s="29"/>
      <c r="LCN1409" s="79">
        <f>LCI1409+LCK1409+LCM1409</f>
        <v>25.423728813559322</v>
      </c>
      <c r="LLX1409" s="80"/>
      <c r="LLY1409" s="28" t="s">
        <v>653</v>
      </c>
      <c r="LLZ1409" s="194" t="s">
        <v>654</v>
      </c>
      <c r="LMA1409" s="28" t="s">
        <v>37</v>
      </c>
      <c r="LMB1409" s="28"/>
      <c r="LMC1409" s="29">
        <f>LMC1405</f>
        <v>2</v>
      </c>
      <c r="LMD1409" s="29">
        <f>15/1.18</f>
        <v>12.711864406779661</v>
      </c>
      <c r="LME1409" s="29">
        <f>LMC1409*LMD1409</f>
        <v>25.423728813559322</v>
      </c>
      <c r="LMF1409" s="28"/>
      <c r="LMG1409" s="29"/>
      <c r="LMH1409" s="28"/>
      <c r="LMI1409" s="29"/>
      <c r="LMJ1409" s="79">
        <f>LME1409+LMG1409+LMI1409</f>
        <v>25.423728813559322</v>
      </c>
      <c r="LVT1409" s="80"/>
      <c r="LVU1409" s="28" t="s">
        <v>653</v>
      </c>
      <c r="LVV1409" s="194" t="s">
        <v>654</v>
      </c>
      <c r="LVW1409" s="28" t="s">
        <v>37</v>
      </c>
      <c r="LVX1409" s="28"/>
      <c r="LVY1409" s="29">
        <f>LVY1405</f>
        <v>2</v>
      </c>
      <c r="LVZ1409" s="29">
        <f>15/1.18</f>
        <v>12.711864406779661</v>
      </c>
      <c r="LWA1409" s="29">
        <f>LVY1409*LVZ1409</f>
        <v>25.423728813559322</v>
      </c>
      <c r="LWB1409" s="28"/>
      <c r="LWC1409" s="29"/>
      <c r="LWD1409" s="28"/>
      <c r="LWE1409" s="29"/>
      <c r="LWF1409" s="79">
        <f>LWA1409+LWC1409+LWE1409</f>
        <v>25.423728813559322</v>
      </c>
      <c r="MFP1409" s="80"/>
      <c r="MFQ1409" s="28" t="s">
        <v>653</v>
      </c>
      <c r="MFR1409" s="194" t="s">
        <v>654</v>
      </c>
      <c r="MFS1409" s="28" t="s">
        <v>37</v>
      </c>
      <c r="MFT1409" s="28"/>
      <c r="MFU1409" s="29">
        <f>MFU1405</f>
        <v>2</v>
      </c>
      <c r="MFV1409" s="29">
        <f>15/1.18</f>
        <v>12.711864406779661</v>
      </c>
      <c r="MFW1409" s="29">
        <f>MFU1409*MFV1409</f>
        <v>25.423728813559322</v>
      </c>
      <c r="MFX1409" s="28"/>
      <c r="MFY1409" s="29"/>
      <c r="MFZ1409" s="28"/>
      <c r="MGA1409" s="29"/>
      <c r="MGB1409" s="79">
        <f>MFW1409+MFY1409+MGA1409</f>
        <v>25.423728813559322</v>
      </c>
      <c r="MPL1409" s="80"/>
      <c r="MPM1409" s="28" t="s">
        <v>653</v>
      </c>
      <c r="MPN1409" s="194" t="s">
        <v>654</v>
      </c>
      <c r="MPO1409" s="28" t="s">
        <v>37</v>
      </c>
      <c r="MPP1409" s="28"/>
      <c r="MPQ1409" s="29">
        <f>MPQ1405</f>
        <v>2</v>
      </c>
      <c r="MPR1409" s="29">
        <f>15/1.18</f>
        <v>12.711864406779661</v>
      </c>
      <c r="MPS1409" s="29">
        <f>MPQ1409*MPR1409</f>
        <v>25.423728813559322</v>
      </c>
      <c r="MPT1409" s="28"/>
      <c r="MPU1409" s="29"/>
      <c r="MPV1409" s="28"/>
      <c r="MPW1409" s="29"/>
      <c r="MPX1409" s="79">
        <f>MPS1409+MPU1409+MPW1409</f>
        <v>25.423728813559322</v>
      </c>
      <c r="MZH1409" s="80"/>
      <c r="MZI1409" s="28" t="s">
        <v>653</v>
      </c>
      <c r="MZJ1409" s="194" t="s">
        <v>654</v>
      </c>
      <c r="MZK1409" s="28" t="s">
        <v>37</v>
      </c>
      <c r="MZL1409" s="28"/>
      <c r="MZM1409" s="29">
        <f>MZM1405</f>
        <v>2</v>
      </c>
      <c r="MZN1409" s="29">
        <f>15/1.18</f>
        <v>12.711864406779661</v>
      </c>
      <c r="MZO1409" s="29">
        <f>MZM1409*MZN1409</f>
        <v>25.423728813559322</v>
      </c>
      <c r="MZP1409" s="28"/>
      <c r="MZQ1409" s="29"/>
      <c r="MZR1409" s="28"/>
      <c r="MZS1409" s="29"/>
      <c r="MZT1409" s="79">
        <f>MZO1409+MZQ1409+MZS1409</f>
        <v>25.423728813559322</v>
      </c>
      <c r="NJD1409" s="80"/>
      <c r="NJE1409" s="28" t="s">
        <v>653</v>
      </c>
      <c r="NJF1409" s="194" t="s">
        <v>654</v>
      </c>
      <c r="NJG1409" s="28" t="s">
        <v>37</v>
      </c>
      <c r="NJH1409" s="28"/>
      <c r="NJI1409" s="29">
        <f>NJI1405</f>
        <v>2</v>
      </c>
      <c r="NJJ1409" s="29">
        <f>15/1.18</f>
        <v>12.711864406779661</v>
      </c>
      <c r="NJK1409" s="29">
        <f>NJI1409*NJJ1409</f>
        <v>25.423728813559322</v>
      </c>
      <c r="NJL1409" s="28"/>
      <c r="NJM1409" s="29"/>
      <c r="NJN1409" s="28"/>
      <c r="NJO1409" s="29"/>
      <c r="NJP1409" s="79">
        <f>NJK1409+NJM1409+NJO1409</f>
        <v>25.423728813559322</v>
      </c>
      <c r="NSZ1409" s="80"/>
      <c r="NTA1409" s="28" t="s">
        <v>653</v>
      </c>
      <c r="NTB1409" s="194" t="s">
        <v>654</v>
      </c>
      <c r="NTC1409" s="28" t="s">
        <v>37</v>
      </c>
      <c r="NTD1409" s="28"/>
      <c r="NTE1409" s="29">
        <f>NTE1405</f>
        <v>2</v>
      </c>
      <c r="NTF1409" s="29">
        <f>15/1.18</f>
        <v>12.711864406779661</v>
      </c>
      <c r="NTG1409" s="29">
        <f>NTE1409*NTF1409</f>
        <v>25.423728813559322</v>
      </c>
      <c r="NTH1409" s="28"/>
      <c r="NTI1409" s="29"/>
      <c r="NTJ1409" s="28"/>
      <c r="NTK1409" s="29"/>
      <c r="NTL1409" s="79">
        <f>NTG1409+NTI1409+NTK1409</f>
        <v>25.423728813559322</v>
      </c>
      <c r="OCV1409" s="80"/>
      <c r="OCW1409" s="28" t="s">
        <v>653</v>
      </c>
      <c r="OCX1409" s="194" t="s">
        <v>654</v>
      </c>
      <c r="OCY1409" s="28" t="s">
        <v>37</v>
      </c>
      <c r="OCZ1409" s="28"/>
      <c r="ODA1409" s="29">
        <f>ODA1405</f>
        <v>2</v>
      </c>
      <c r="ODB1409" s="29">
        <f>15/1.18</f>
        <v>12.711864406779661</v>
      </c>
      <c r="ODC1409" s="29">
        <f>ODA1409*ODB1409</f>
        <v>25.423728813559322</v>
      </c>
      <c r="ODD1409" s="28"/>
      <c r="ODE1409" s="29"/>
      <c r="ODF1409" s="28"/>
      <c r="ODG1409" s="29"/>
      <c r="ODH1409" s="79">
        <f>ODC1409+ODE1409+ODG1409</f>
        <v>25.423728813559322</v>
      </c>
      <c r="OMR1409" s="80"/>
      <c r="OMS1409" s="28" t="s">
        <v>653</v>
      </c>
      <c r="OMT1409" s="194" t="s">
        <v>654</v>
      </c>
      <c r="OMU1409" s="28" t="s">
        <v>37</v>
      </c>
      <c r="OMV1409" s="28"/>
      <c r="OMW1409" s="29">
        <f>OMW1405</f>
        <v>2</v>
      </c>
      <c r="OMX1409" s="29">
        <f>15/1.18</f>
        <v>12.711864406779661</v>
      </c>
      <c r="OMY1409" s="29">
        <f>OMW1409*OMX1409</f>
        <v>25.423728813559322</v>
      </c>
      <c r="OMZ1409" s="28"/>
      <c r="ONA1409" s="29"/>
      <c r="ONB1409" s="28"/>
      <c r="ONC1409" s="29"/>
      <c r="OND1409" s="79">
        <f>OMY1409+ONA1409+ONC1409</f>
        <v>25.423728813559322</v>
      </c>
      <c r="OWN1409" s="80"/>
      <c r="OWO1409" s="28" t="s">
        <v>653</v>
      </c>
      <c r="OWP1409" s="194" t="s">
        <v>654</v>
      </c>
      <c r="OWQ1409" s="28" t="s">
        <v>37</v>
      </c>
      <c r="OWR1409" s="28"/>
      <c r="OWS1409" s="29">
        <f>OWS1405</f>
        <v>2</v>
      </c>
      <c r="OWT1409" s="29">
        <f>15/1.18</f>
        <v>12.711864406779661</v>
      </c>
      <c r="OWU1409" s="29">
        <f>OWS1409*OWT1409</f>
        <v>25.423728813559322</v>
      </c>
      <c r="OWV1409" s="28"/>
      <c r="OWW1409" s="29"/>
      <c r="OWX1409" s="28"/>
      <c r="OWY1409" s="29"/>
      <c r="OWZ1409" s="79">
        <f>OWU1409+OWW1409+OWY1409</f>
        <v>25.423728813559322</v>
      </c>
      <c r="PGJ1409" s="80"/>
      <c r="PGK1409" s="28" t="s">
        <v>653</v>
      </c>
      <c r="PGL1409" s="194" t="s">
        <v>654</v>
      </c>
      <c r="PGM1409" s="28" t="s">
        <v>37</v>
      </c>
      <c r="PGN1409" s="28"/>
      <c r="PGO1409" s="29">
        <f>PGO1405</f>
        <v>2</v>
      </c>
      <c r="PGP1409" s="29">
        <f>15/1.18</f>
        <v>12.711864406779661</v>
      </c>
      <c r="PGQ1409" s="29">
        <f>PGO1409*PGP1409</f>
        <v>25.423728813559322</v>
      </c>
      <c r="PGR1409" s="28"/>
      <c r="PGS1409" s="29"/>
      <c r="PGT1409" s="28"/>
      <c r="PGU1409" s="29"/>
      <c r="PGV1409" s="79">
        <f>PGQ1409+PGS1409+PGU1409</f>
        <v>25.423728813559322</v>
      </c>
      <c r="PQF1409" s="80"/>
      <c r="PQG1409" s="28" t="s">
        <v>653</v>
      </c>
      <c r="PQH1409" s="194" t="s">
        <v>654</v>
      </c>
      <c r="PQI1409" s="28" t="s">
        <v>37</v>
      </c>
      <c r="PQJ1409" s="28"/>
      <c r="PQK1409" s="29">
        <f>PQK1405</f>
        <v>2</v>
      </c>
      <c r="PQL1409" s="29">
        <f>15/1.18</f>
        <v>12.711864406779661</v>
      </c>
      <c r="PQM1409" s="29">
        <f>PQK1409*PQL1409</f>
        <v>25.423728813559322</v>
      </c>
      <c r="PQN1409" s="28"/>
      <c r="PQO1409" s="29"/>
      <c r="PQP1409" s="28"/>
      <c r="PQQ1409" s="29"/>
      <c r="PQR1409" s="79">
        <f>PQM1409+PQO1409+PQQ1409</f>
        <v>25.423728813559322</v>
      </c>
      <c r="QAB1409" s="80"/>
      <c r="QAC1409" s="28" t="s">
        <v>653</v>
      </c>
      <c r="QAD1409" s="194" t="s">
        <v>654</v>
      </c>
      <c r="QAE1409" s="28" t="s">
        <v>37</v>
      </c>
      <c r="QAF1409" s="28"/>
      <c r="QAG1409" s="29">
        <f>QAG1405</f>
        <v>2</v>
      </c>
      <c r="QAH1409" s="29">
        <f>15/1.18</f>
        <v>12.711864406779661</v>
      </c>
      <c r="QAI1409" s="29">
        <f>QAG1409*QAH1409</f>
        <v>25.423728813559322</v>
      </c>
      <c r="QAJ1409" s="28"/>
      <c r="QAK1409" s="29"/>
      <c r="QAL1409" s="28"/>
      <c r="QAM1409" s="29"/>
      <c r="QAN1409" s="79">
        <f>QAI1409+QAK1409+QAM1409</f>
        <v>25.423728813559322</v>
      </c>
      <c r="QJX1409" s="80"/>
      <c r="QJY1409" s="28" t="s">
        <v>653</v>
      </c>
      <c r="QJZ1409" s="194" t="s">
        <v>654</v>
      </c>
      <c r="QKA1409" s="28" t="s">
        <v>37</v>
      </c>
      <c r="QKB1409" s="28"/>
      <c r="QKC1409" s="29">
        <f>QKC1405</f>
        <v>2</v>
      </c>
      <c r="QKD1409" s="29">
        <f>15/1.18</f>
        <v>12.711864406779661</v>
      </c>
      <c r="QKE1409" s="29">
        <f>QKC1409*QKD1409</f>
        <v>25.423728813559322</v>
      </c>
      <c r="QKF1409" s="28"/>
      <c r="QKG1409" s="29"/>
      <c r="QKH1409" s="28"/>
      <c r="QKI1409" s="29"/>
      <c r="QKJ1409" s="79">
        <f>QKE1409+QKG1409+QKI1409</f>
        <v>25.423728813559322</v>
      </c>
      <c r="QTT1409" s="80"/>
      <c r="QTU1409" s="28" t="s">
        <v>653</v>
      </c>
      <c r="QTV1409" s="194" t="s">
        <v>654</v>
      </c>
      <c r="QTW1409" s="28" t="s">
        <v>37</v>
      </c>
      <c r="QTX1409" s="28"/>
      <c r="QTY1409" s="29">
        <f>QTY1405</f>
        <v>2</v>
      </c>
      <c r="QTZ1409" s="29">
        <f>15/1.18</f>
        <v>12.711864406779661</v>
      </c>
      <c r="QUA1409" s="29">
        <f>QTY1409*QTZ1409</f>
        <v>25.423728813559322</v>
      </c>
      <c r="QUB1409" s="28"/>
      <c r="QUC1409" s="29"/>
      <c r="QUD1409" s="28"/>
      <c r="QUE1409" s="29"/>
      <c r="QUF1409" s="79">
        <f>QUA1409+QUC1409+QUE1409</f>
        <v>25.423728813559322</v>
      </c>
      <c r="RDP1409" s="80"/>
      <c r="RDQ1409" s="28" t="s">
        <v>653</v>
      </c>
      <c r="RDR1409" s="194" t="s">
        <v>654</v>
      </c>
      <c r="RDS1409" s="28" t="s">
        <v>37</v>
      </c>
      <c r="RDT1409" s="28"/>
      <c r="RDU1409" s="29">
        <f>RDU1405</f>
        <v>2</v>
      </c>
      <c r="RDV1409" s="29">
        <f>15/1.18</f>
        <v>12.711864406779661</v>
      </c>
      <c r="RDW1409" s="29">
        <f>RDU1409*RDV1409</f>
        <v>25.423728813559322</v>
      </c>
      <c r="RDX1409" s="28"/>
      <c r="RDY1409" s="29"/>
      <c r="RDZ1409" s="28"/>
      <c r="REA1409" s="29"/>
      <c r="REB1409" s="79">
        <f>RDW1409+RDY1409+REA1409</f>
        <v>25.423728813559322</v>
      </c>
      <c r="RNL1409" s="80"/>
      <c r="RNM1409" s="28" t="s">
        <v>653</v>
      </c>
      <c r="RNN1409" s="194" t="s">
        <v>654</v>
      </c>
      <c r="RNO1409" s="28" t="s">
        <v>37</v>
      </c>
      <c r="RNP1409" s="28"/>
      <c r="RNQ1409" s="29">
        <f>RNQ1405</f>
        <v>2</v>
      </c>
      <c r="RNR1409" s="29">
        <f>15/1.18</f>
        <v>12.711864406779661</v>
      </c>
      <c r="RNS1409" s="29">
        <f>RNQ1409*RNR1409</f>
        <v>25.423728813559322</v>
      </c>
      <c r="RNT1409" s="28"/>
      <c r="RNU1409" s="29"/>
      <c r="RNV1409" s="28"/>
      <c r="RNW1409" s="29"/>
      <c r="RNX1409" s="79">
        <f>RNS1409+RNU1409+RNW1409</f>
        <v>25.423728813559322</v>
      </c>
      <c r="RXH1409" s="80"/>
      <c r="RXI1409" s="28" t="s">
        <v>653</v>
      </c>
      <c r="RXJ1409" s="194" t="s">
        <v>654</v>
      </c>
      <c r="RXK1409" s="28" t="s">
        <v>37</v>
      </c>
      <c r="RXL1409" s="28"/>
      <c r="RXM1409" s="29">
        <f>RXM1405</f>
        <v>2</v>
      </c>
      <c r="RXN1409" s="29">
        <f>15/1.18</f>
        <v>12.711864406779661</v>
      </c>
      <c r="RXO1409" s="29">
        <f>RXM1409*RXN1409</f>
        <v>25.423728813559322</v>
      </c>
      <c r="RXP1409" s="28"/>
      <c r="RXQ1409" s="29"/>
      <c r="RXR1409" s="28"/>
      <c r="RXS1409" s="29"/>
      <c r="RXT1409" s="79">
        <f>RXO1409+RXQ1409+RXS1409</f>
        <v>25.423728813559322</v>
      </c>
      <c r="SHD1409" s="80"/>
      <c r="SHE1409" s="28" t="s">
        <v>653</v>
      </c>
      <c r="SHF1409" s="194" t="s">
        <v>654</v>
      </c>
      <c r="SHG1409" s="28" t="s">
        <v>37</v>
      </c>
      <c r="SHH1409" s="28"/>
      <c r="SHI1409" s="29">
        <f>SHI1405</f>
        <v>2</v>
      </c>
      <c r="SHJ1409" s="29">
        <f>15/1.18</f>
        <v>12.711864406779661</v>
      </c>
      <c r="SHK1409" s="29">
        <f>SHI1409*SHJ1409</f>
        <v>25.423728813559322</v>
      </c>
      <c r="SHL1409" s="28"/>
      <c r="SHM1409" s="29"/>
      <c r="SHN1409" s="28"/>
      <c r="SHO1409" s="29"/>
      <c r="SHP1409" s="79">
        <f>SHK1409+SHM1409+SHO1409</f>
        <v>25.423728813559322</v>
      </c>
      <c r="SQZ1409" s="80"/>
      <c r="SRA1409" s="28" t="s">
        <v>653</v>
      </c>
      <c r="SRB1409" s="194" t="s">
        <v>654</v>
      </c>
      <c r="SRC1409" s="28" t="s">
        <v>37</v>
      </c>
      <c r="SRD1409" s="28"/>
      <c r="SRE1409" s="29">
        <f>SRE1405</f>
        <v>2</v>
      </c>
      <c r="SRF1409" s="29">
        <f>15/1.18</f>
        <v>12.711864406779661</v>
      </c>
      <c r="SRG1409" s="29">
        <f>SRE1409*SRF1409</f>
        <v>25.423728813559322</v>
      </c>
      <c r="SRH1409" s="28"/>
      <c r="SRI1409" s="29"/>
      <c r="SRJ1409" s="28"/>
      <c r="SRK1409" s="29"/>
      <c r="SRL1409" s="79">
        <f>SRG1409+SRI1409+SRK1409</f>
        <v>25.423728813559322</v>
      </c>
      <c r="TAV1409" s="80"/>
      <c r="TAW1409" s="28" t="s">
        <v>653</v>
      </c>
      <c r="TAX1409" s="194" t="s">
        <v>654</v>
      </c>
      <c r="TAY1409" s="28" t="s">
        <v>37</v>
      </c>
      <c r="TAZ1409" s="28"/>
      <c r="TBA1409" s="29">
        <f>TBA1405</f>
        <v>2</v>
      </c>
      <c r="TBB1409" s="29">
        <f>15/1.18</f>
        <v>12.711864406779661</v>
      </c>
      <c r="TBC1409" s="29">
        <f>TBA1409*TBB1409</f>
        <v>25.423728813559322</v>
      </c>
      <c r="TBD1409" s="28"/>
      <c r="TBE1409" s="29"/>
      <c r="TBF1409" s="28"/>
      <c r="TBG1409" s="29"/>
      <c r="TBH1409" s="79">
        <f>TBC1409+TBE1409+TBG1409</f>
        <v>25.423728813559322</v>
      </c>
      <c r="TKR1409" s="80"/>
      <c r="TKS1409" s="28" t="s">
        <v>653</v>
      </c>
      <c r="TKT1409" s="194" t="s">
        <v>654</v>
      </c>
      <c r="TKU1409" s="28" t="s">
        <v>37</v>
      </c>
      <c r="TKV1409" s="28"/>
      <c r="TKW1409" s="29">
        <f>TKW1405</f>
        <v>2</v>
      </c>
      <c r="TKX1409" s="29">
        <f>15/1.18</f>
        <v>12.711864406779661</v>
      </c>
      <c r="TKY1409" s="29">
        <f>TKW1409*TKX1409</f>
        <v>25.423728813559322</v>
      </c>
      <c r="TKZ1409" s="28"/>
      <c r="TLA1409" s="29"/>
      <c r="TLB1409" s="28"/>
      <c r="TLC1409" s="29"/>
      <c r="TLD1409" s="79">
        <f>TKY1409+TLA1409+TLC1409</f>
        <v>25.423728813559322</v>
      </c>
      <c r="TUN1409" s="80"/>
      <c r="TUO1409" s="28" t="s">
        <v>653</v>
      </c>
      <c r="TUP1409" s="194" t="s">
        <v>654</v>
      </c>
      <c r="TUQ1409" s="28" t="s">
        <v>37</v>
      </c>
      <c r="TUR1409" s="28"/>
      <c r="TUS1409" s="29">
        <f>TUS1405</f>
        <v>2</v>
      </c>
      <c r="TUT1409" s="29">
        <f>15/1.18</f>
        <v>12.711864406779661</v>
      </c>
      <c r="TUU1409" s="29">
        <f>TUS1409*TUT1409</f>
        <v>25.423728813559322</v>
      </c>
      <c r="TUV1409" s="28"/>
      <c r="TUW1409" s="29"/>
      <c r="TUX1409" s="28"/>
      <c r="TUY1409" s="29"/>
      <c r="TUZ1409" s="79">
        <f>TUU1409+TUW1409+TUY1409</f>
        <v>25.423728813559322</v>
      </c>
      <c r="UEJ1409" s="80"/>
      <c r="UEK1409" s="28" t="s">
        <v>653</v>
      </c>
      <c r="UEL1409" s="194" t="s">
        <v>654</v>
      </c>
      <c r="UEM1409" s="28" t="s">
        <v>37</v>
      </c>
      <c r="UEN1409" s="28"/>
      <c r="UEO1409" s="29">
        <f>UEO1405</f>
        <v>2</v>
      </c>
      <c r="UEP1409" s="29">
        <f>15/1.18</f>
        <v>12.711864406779661</v>
      </c>
      <c r="UEQ1409" s="29">
        <f>UEO1409*UEP1409</f>
        <v>25.423728813559322</v>
      </c>
      <c r="UER1409" s="28"/>
      <c r="UES1409" s="29"/>
      <c r="UET1409" s="28"/>
      <c r="UEU1409" s="29"/>
      <c r="UEV1409" s="79">
        <f>UEQ1409+UES1409+UEU1409</f>
        <v>25.423728813559322</v>
      </c>
      <c r="UOF1409" s="80"/>
      <c r="UOG1409" s="28" t="s">
        <v>653</v>
      </c>
      <c r="UOH1409" s="194" t="s">
        <v>654</v>
      </c>
      <c r="UOI1409" s="28" t="s">
        <v>37</v>
      </c>
      <c r="UOJ1409" s="28"/>
      <c r="UOK1409" s="29">
        <f>UOK1405</f>
        <v>2</v>
      </c>
      <c r="UOL1409" s="29">
        <f>15/1.18</f>
        <v>12.711864406779661</v>
      </c>
      <c r="UOM1409" s="29">
        <f>UOK1409*UOL1409</f>
        <v>25.423728813559322</v>
      </c>
      <c r="UON1409" s="28"/>
      <c r="UOO1409" s="29"/>
      <c r="UOP1409" s="28"/>
      <c r="UOQ1409" s="29"/>
      <c r="UOR1409" s="79">
        <f>UOM1409+UOO1409+UOQ1409</f>
        <v>25.423728813559322</v>
      </c>
      <c r="UYB1409" s="80"/>
      <c r="UYC1409" s="28" t="s">
        <v>653</v>
      </c>
      <c r="UYD1409" s="194" t="s">
        <v>654</v>
      </c>
      <c r="UYE1409" s="28" t="s">
        <v>37</v>
      </c>
      <c r="UYF1409" s="28"/>
      <c r="UYG1409" s="29">
        <f>UYG1405</f>
        <v>2</v>
      </c>
      <c r="UYH1409" s="29">
        <f>15/1.18</f>
        <v>12.711864406779661</v>
      </c>
      <c r="UYI1409" s="29">
        <f>UYG1409*UYH1409</f>
        <v>25.423728813559322</v>
      </c>
      <c r="UYJ1409" s="28"/>
      <c r="UYK1409" s="29"/>
      <c r="UYL1409" s="28"/>
      <c r="UYM1409" s="29"/>
      <c r="UYN1409" s="79">
        <f>UYI1409+UYK1409+UYM1409</f>
        <v>25.423728813559322</v>
      </c>
      <c r="VHX1409" s="80"/>
      <c r="VHY1409" s="28" t="s">
        <v>653</v>
      </c>
      <c r="VHZ1409" s="194" t="s">
        <v>654</v>
      </c>
      <c r="VIA1409" s="28" t="s">
        <v>37</v>
      </c>
      <c r="VIB1409" s="28"/>
      <c r="VIC1409" s="29">
        <f>VIC1405</f>
        <v>2</v>
      </c>
      <c r="VID1409" s="29">
        <f>15/1.18</f>
        <v>12.711864406779661</v>
      </c>
      <c r="VIE1409" s="29">
        <f>VIC1409*VID1409</f>
        <v>25.423728813559322</v>
      </c>
      <c r="VIF1409" s="28"/>
      <c r="VIG1409" s="29"/>
      <c r="VIH1409" s="28"/>
      <c r="VII1409" s="29"/>
      <c r="VIJ1409" s="79">
        <f>VIE1409+VIG1409+VII1409</f>
        <v>25.423728813559322</v>
      </c>
      <c r="VRT1409" s="80"/>
      <c r="VRU1409" s="28" t="s">
        <v>653</v>
      </c>
      <c r="VRV1409" s="194" t="s">
        <v>654</v>
      </c>
      <c r="VRW1409" s="28" t="s">
        <v>37</v>
      </c>
      <c r="VRX1409" s="28"/>
      <c r="VRY1409" s="29">
        <f>VRY1405</f>
        <v>2</v>
      </c>
      <c r="VRZ1409" s="29">
        <f>15/1.18</f>
        <v>12.711864406779661</v>
      </c>
      <c r="VSA1409" s="29">
        <f>VRY1409*VRZ1409</f>
        <v>25.423728813559322</v>
      </c>
      <c r="VSB1409" s="28"/>
      <c r="VSC1409" s="29"/>
      <c r="VSD1409" s="28"/>
      <c r="VSE1409" s="29"/>
      <c r="VSF1409" s="79">
        <f>VSA1409+VSC1409+VSE1409</f>
        <v>25.423728813559322</v>
      </c>
      <c r="WBP1409" s="80"/>
      <c r="WBQ1409" s="28" t="s">
        <v>653</v>
      </c>
      <c r="WBR1409" s="194" t="s">
        <v>654</v>
      </c>
      <c r="WBS1409" s="28" t="s">
        <v>37</v>
      </c>
      <c r="WBT1409" s="28"/>
      <c r="WBU1409" s="29">
        <f>WBU1405</f>
        <v>2</v>
      </c>
      <c r="WBV1409" s="29">
        <f>15/1.18</f>
        <v>12.711864406779661</v>
      </c>
      <c r="WBW1409" s="29">
        <f>WBU1409*WBV1409</f>
        <v>25.423728813559322</v>
      </c>
      <c r="WBX1409" s="28"/>
      <c r="WBY1409" s="29"/>
      <c r="WBZ1409" s="28"/>
      <c r="WCA1409" s="29"/>
      <c r="WCB1409" s="79">
        <f>WBW1409+WBY1409+WCA1409</f>
        <v>25.423728813559322</v>
      </c>
      <c r="WLL1409" s="80"/>
      <c r="WLM1409" s="28" t="s">
        <v>653</v>
      </c>
      <c r="WLN1409" s="194" t="s">
        <v>654</v>
      </c>
      <c r="WLO1409" s="28" t="s">
        <v>37</v>
      </c>
      <c r="WLP1409" s="28"/>
      <c r="WLQ1409" s="29">
        <f>WLQ1405</f>
        <v>2</v>
      </c>
      <c r="WLR1409" s="29">
        <f>15/1.18</f>
        <v>12.711864406779661</v>
      </c>
      <c r="WLS1409" s="29">
        <f>WLQ1409*WLR1409</f>
        <v>25.423728813559322</v>
      </c>
      <c r="WLT1409" s="28"/>
      <c r="WLU1409" s="29"/>
      <c r="WLV1409" s="28"/>
      <c r="WLW1409" s="29"/>
      <c r="WLX1409" s="79">
        <f>WLS1409+WLU1409+WLW1409</f>
        <v>25.423728813559322</v>
      </c>
      <c r="WVH1409" s="80"/>
      <c r="WVI1409" s="28" t="s">
        <v>653</v>
      </c>
      <c r="WVJ1409" s="194" t="s">
        <v>654</v>
      </c>
      <c r="WVK1409" s="28" t="s">
        <v>37</v>
      </c>
      <c r="WVL1409" s="28"/>
      <c r="WVM1409" s="29">
        <f>WVM1405</f>
        <v>2</v>
      </c>
      <c r="WVN1409" s="29">
        <f>15/1.18</f>
        <v>12.711864406779661</v>
      </c>
      <c r="WVO1409" s="29">
        <f>WVM1409*WVN1409</f>
        <v>25.423728813559322</v>
      </c>
      <c r="WVP1409" s="28"/>
      <c r="WVQ1409" s="29"/>
      <c r="WVR1409" s="28"/>
      <c r="WVS1409" s="29"/>
      <c r="WVT1409" s="79">
        <f>WVO1409+WVQ1409+WVS1409</f>
        <v>25.423728813559322</v>
      </c>
    </row>
    <row r="1410" spans="1:16140" s="32" customFormat="1" ht="16.5" thickBot="1" x14ac:dyDescent="0.4">
      <c r="A1410" s="80"/>
      <c r="B1410" s="28"/>
      <c r="C1410" s="194" t="s">
        <v>24</v>
      </c>
      <c r="D1410" s="28" t="s">
        <v>19</v>
      </c>
      <c r="E1410" s="54">
        <v>2.4E-2</v>
      </c>
      <c r="F1410" s="29">
        <v>0.57600000000000007</v>
      </c>
      <c r="G1410" s="33">
        <v>4</v>
      </c>
      <c r="H1410" s="29">
        <v>2.3040000000000003</v>
      </c>
      <c r="I1410" s="28"/>
      <c r="J1410" s="29"/>
      <c r="K1410" s="28"/>
      <c r="L1410" s="29"/>
      <c r="M1410" s="79">
        <f>H1410+J1410+L1410</f>
        <v>2.3040000000000003</v>
      </c>
      <c r="IV1410" s="80"/>
      <c r="IW1410" s="28"/>
      <c r="IX1410" s="194" t="s">
        <v>24</v>
      </c>
      <c r="IY1410" s="28" t="s">
        <v>19</v>
      </c>
      <c r="IZ1410" s="54">
        <v>2.4E-2</v>
      </c>
      <c r="JA1410" s="29">
        <f>JA1405*IZ1410</f>
        <v>4.8000000000000001E-2</v>
      </c>
      <c r="JB1410" s="28">
        <v>3.2</v>
      </c>
      <c r="JC1410" s="29">
        <f>JB1410*JA1410</f>
        <v>0.15360000000000001</v>
      </c>
      <c r="JD1410" s="28"/>
      <c r="JE1410" s="29"/>
      <c r="JF1410" s="28"/>
      <c r="JG1410" s="29"/>
      <c r="JH1410" s="79">
        <f>JC1410+JE1410+JG1410</f>
        <v>0.15360000000000001</v>
      </c>
      <c r="SR1410" s="80"/>
      <c r="SS1410" s="28"/>
      <c r="ST1410" s="194" t="s">
        <v>24</v>
      </c>
      <c r="SU1410" s="28" t="s">
        <v>19</v>
      </c>
      <c r="SV1410" s="54">
        <v>2.4E-2</v>
      </c>
      <c r="SW1410" s="29">
        <f>SW1405*SV1410</f>
        <v>4.8000000000000001E-2</v>
      </c>
      <c r="SX1410" s="28">
        <v>3.2</v>
      </c>
      <c r="SY1410" s="29">
        <f>SX1410*SW1410</f>
        <v>0.15360000000000001</v>
      </c>
      <c r="SZ1410" s="28"/>
      <c r="TA1410" s="29"/>
      <c r="TB1410" s="28"/>
      <c r="TC1410" s="29"/>
      <c r="TD1410" s="79">
        <f>SY1410+TA1410+TC1410</f>
        <v>0.15360000000000001</v>
      </c>
      <c r="ACN1410" s="80"/>
      <c r="ACO1410" s="28"/>
      <c r="ACP1410" s="194" t="s">
        <v>24</v>
      </c>
      <c r="ACQ1410" s="28" t="s">
        <v>19</v>
      </c>
      <c r="ACR1410" s="54">
        <v>2.4E-2</v>
      </c>
      <c r="ACS1410" s="29">
        <f>ACS1405*ACR1410</f>
        <v>4.8000000000000001E-2</v>
      </c>
      <c r="ACT1410" s="28">
        <v>3.2</v>
      </c>
      <c r="ACU1410" s="29">
        <f>ACT1410*ACS1410</f>
        <v>0.15360000000000001</v>
      </c>
      <c r="ACV1410" s="28"/>
      <c r="ACW1410" s="29"/>
      <c r="ACX1410" s="28"/>
      <c r="ACY1410" s="29"/>
      <c r="ACZ1410" s="79">
        <f>ACU1410+ACW1410+ACY1410</f>
        <v>0.15360000000000001</v>
      </c>
      <c r="AMJ1410" s="80"/>
      <c r="AMK1410" s="28"/>
      <c r="AML1410" s="194" t="s">
        <v>24</v>
      </c>
      <c r="AMM1410" s="28" t="s">
        <v>19</v>
      </c>
      <c r="AMN1410" s="54">
        <v>2.4E-2</v>
      </c>
      <c r="AMO1410" s="29">
        <f>AMO1405*AMN1410</f>
        <v>4.8000000000000001E-2</v>
      </c>
      <c r="AMP1410" s="28">
        <v>3.2</v>
      </c>
      <c r="AMQ1410" s="29">
        <f>AMP1410*AMO1410</f>
        <v>0.15360000000000001</v>
      </c>
      <c r="AMR1410" s="28"/>
      <c r="AMS1410" s="29"/>
      <c r="AMT1410" s="28"/>
      <c r="AMU1410" s="29"/>
      <c r="AMV1410" s="79">
        <f>AMQ1410+AMS1410+AMU1410</f>
        <v>0.15360000000000001</v>
      </c>
      <c r="AWF1410" s="80"/>
      <c r="AWG1410" s="28"/>
      <c r="AWH1410" s="194" t="s">
        <v>24</v>
      </c>
      <c r="AWI1410" s="28" t="s">
        <v>19</v>
      </c>
      <c r="AWJ1410" s="54">
        <v>2.4E-2</v>
      </c>
      <c r="AWK1410" s="29">
        <f>AWK1405*AWJ1410</f>
        <v>4.8000000000000001E-2</v>
      </c>
      <c r="AWL1410" s="28">
        <v>3.2</v>
      </c>
      <c r="AWM1410" s="29">
        <f>AWL1410*AWK1410</f>
        <v>0.15360000000000001</v>
      </c>
      <c r="AWN1410" s="28"/>
      <c r="AWO1410" s="29"/>
      <c r="AWP1410" s="28"/>
      <c r="AWQ1410" s="29"/>
      <c r="AWR1410" s="79">
        <f>AWM1410+AWO1410+AWQ1410</f>
        <v>0.15360000000000001</v>
      </c>
      <c r="BGB1410" s="80"/>
      <c r="BGC1410" s="28"/>
      <c r="BGD1410" s="194" t="s">
        <v>24</v>
      </c>
      <c r="BGE1410" s="28" t="s">
        <v>19</v>
      </c>
      <c r="BGF1410" s="54">
        <v>2.4E-2</v>
      </c>
      <c r="BGG1410" s="29">
        <f>BGG1405*BGF1410</f>
        <v>4.8000000000000001E-2</v>
      </c>
      <c r="BGH1410" s="28">
        <v>3.2</v>
      </c>
      <c r="BGI1410" s="29">
        <f>BGH1410*BGG1410</f>
        <v>0.15360000000000001</v>
      </c>
      <c r="BGJ1410" s="28"/>
      <c r="BGK1410" s="29"/>
      <c r="BGL1410" s="28"/>
      <c r="BGM1410" s="29"/>
      <c r="BGN1410" s="79">
        <f>BGI1410+BGK1410+BGM1410</f>
        <v>0.15360000000000001</v>
      </c>
      <c r="BPX1410" s="80"/>
      <c r="BPY1410" s="28"/>
      <c r="BPZ1410" s="194" t="s">
        <v>24</v>
      </c>
      <c r="BQA1410" s="28" t="s">
        <v>19</v>
      </c>
      <c r="BQB1410" s="54">
        <v>2.4E-2</v>
      </c>
      <c r="BQC1410" s="29">
        <f>BQC1405*BQB1410</f>
        <v>4.8000000000000001E-2</v>
      </c>
      <c r="BQD1410" s="28">
        <v>3.2</v>
      </c>
      <c r="BQE1410" s="29">
        <f>BQD1410*BQC1410</f>
        <v>0.15360000000000001</v>
      </c>
      <c r="BQF1410" s="28"/>
      <c r="BQG1410" s="29"/>
      <c r="BQH1410" s="28"/>
      <c r="BQI1410" s="29"/>
      <c r="BQJ1410" s="79">
        <f>BQE1410+BQG1410+BQI1410</f>
        <v>0.15360000000000001</v>
      </c>
      <c r="BZT1410" s="80"/>
      <c r="BZU1410" s="28"/>
      <c r="BZV1410" s="194" t="s">
        <v>24</v>
      </c>
      <c r="BZW1410" s="28" t="s">
        <v>19</v>
      </c>
      <c r="BZX1410" s="54">
        <v>2.4E-2</v>
      </c>
      <c r="BZY1410" s="29">
        <f>BZY1405*BZX1410</f>
        <v>4.8000000000000001E-2</v>
      </c>
      <c r="BZZ1410" s="28">
        <v>3.2</v>
      </c>
      <c r="CAA1410" s="29">
        <f>BZZ1410*BZY1410</f>
        <v>0.15360000000000001</v>
      </c>
      <c r="CAB1410" s="28"/>
      <c r="CAC1410" s="29"/>
      <c r="CAD1410" s="28"/>
      <c r="CAE1410" s="29"/>
      <c r="CAF1410" s="79">
        <f>CAA1410+CAC1410+CAE1410</f>
        <v>0.15360000000000001</v>
      </c>
      <c r="CJP1410" s="80"/>
      <c r="CJQ1410" s="28"/>
      <c r="CJR1410" s="194" t="s">
        <v>24</v>
      </c>
      <c r="CJS1410" s="28" t="s">
        <v>19</v>
      </c>
      <c r="CJT1410" s="54">
        <v>2.4E-2</v>
      </c>
      <c r="CJU1410" s="29">
        <f>CJU1405*CJT1410</f>
        <v>4.8000000000000001E-2</v>
      </c>
      <c r="CJV1410" s="28">
        <v>3.2</v>
      </c>
      <c r="CJW1410" s="29">
        <f>CJV1410*CJU1410</f>
        <v>0.15360000000000001</v>
      </c>
      <c r="CJX1410" s="28"/>
      <c r="CJY1410" s="29"/>
      <c r="CJZ1410" s="28"/>
      <c r="CKA1410" s="29"/>
      <c r="CKB1410" s="79">
        <f>CJW1410+CJY1410+CKA1410</f>
        <v>0.15360000000000001</v>
      </c>
      <c r="CTL1410" s="80"/>
      <c r="CTM1410" s="28"/>
      <c r="CTN1410" s="194" t="s">
        <v>24</v>
      </c>
      <c r="CTO1410" s="28" t="s">
        <v>19</v>
      </c>
      <c r="CTP1410" s="54">
        <v>2.4E-2</v>
      </c>
      <c r="CTQ1410" s="29">
        <f>CTQ1405*CTP1410</f>
        <v>4.8000000000000001E-2</v>
      </c>
      <c r="CTR1410" s="28">
        <v>3.2</v>
      </c>
      <c r="CTS1410" s="29">
        <f>CTR1410*CTQ1410</f>
        <v>0.15360000000000001</v>
      </c>
      <c r="CTT1410" s="28"/>
      <c r="CTU1410" s="29"/>
      <c r="CTV1410" s="28"/>
      <c r="CTW1410" s="29"/>
      <c r="CTX1410" s="79">
        <f>CTS1410+CTU1410+CTW1410</f>
        <v>0.15360000000000001</v>
      </c>
      <c r="DDH1410" s="80"/>
      <c r="DDI1410" s="28"/>
      <c r="DDJ1410" s="194" t="s">
        <v>24</v>
      </c>
      <c r="DDK1410" s="28" t="s">
        <v>19</v>
      </c>
      <c r="DDL1410" s="54">
        <v>2.4E-2</v>
      </c>
      <c r="DDM1410" s="29">
        <f>DDM1405*DDL1410</f>
        <v>4.8000000000000001E-2</v>
      </c>
      <c r="DDN1410" s="28">
        <v>3.2</v>
      </c>
      <c r="DDO1410" s="29">
        <f>DDN1410*DDM1410</f>
        <v>0.15360000000000001</v>
      </c>
      <c r="DDP1410" s="28"/>
      <c r="DDQ1410" s="29"/>
      <c r="DDR1410" s="28"/>
      <c r="DDS1410" s="29"/>
      <c r="DDT1410" s="79">
        <f>DDO1410+DDQ1410+DDS1410</f>
        <v>0.15360000000000001</v>
      </c>
      <c r="DND1410" s="80"/>
      <c r="DNE1410" s="28"/>
      <c r="DNF1410" s="194" t="s">
        <v>24</v>
      </c>
      <c r="DNG1410" s="28" t="s">
        <v>19</v>
      </c>
      <c r="DNH1410" s="54">
        <v>2.4E-2</v>
      </c>
      <c r="DNI1410" s="29">
        <f>DNI1405*DNH1410</f>
        <v>4.8000000000000001E-2</v>
      </c>
      <c r="DNJ1410" s="28">
        <v>3.2</v>
      </c>
      <c r="DNK1410" s="29">
        <f>DNJ1410*DNI1410</f>
        <v>0.15360000000000001</v>
      </c>
      <c r="DNL1410" s="28"/>
      <c r="DNM1410" s="29"/>
      <c r="DNN1410" s="28"/>
      <c r="DNO1410" s="29"/>
      <c r="DNP1410" s="79">
        <f>DNK1410+DNM1410+DNO1410</f>
        <v>0.15360000000000001</v>
      </c>
      <c r="DWZ1410" s="80"/>
      <c r="DXA1410" s="28"/>
      <c r="DXB1410" s="194" t="s">
        <v>24</v>
      </c>
      <c r="DXC1410" s="28" t="s">
        <v>19</v>
      </c>
      <c r="DXD1410" s="54">
        <v>2.4E-2</v>
      </c>
      <c r="DXE1410" s="29">
        <f>DXE1405*DXD1410</f>
        <v>4.8000000000000001E-2</v>
      </c>
      <c r="DXF1410" s="28">
        <v>3.2</v>
      </c>
      <c r="DXG1410" s="29">
        <f>DXF1410*DXE1410</f>
        <v>0.15360000000000001</v>
      </c>
      <c r="DXH1410" s="28"/>
      <c r="DXI1410" s="29"/>
      <c r="DXJ1410" s="28"/>
      <c r="DXK1410" s="29"/>
      <c r="DXL1410" s="79">
        <f>DXG1410+DXI1410+DXK1410</f>
        <v>0.15360000000000001</v>
      </c>
      <c r="EGV1410" s="80"/>
      <c r="EGW1410" s="28"/>
      <c r="EGX1410" s="194" t="s">
        <v>24</v>
      </c>
      <c r="EGY1410" s="28" t="s">
        <v>19</v>
      </c>
      <c r="EGZ1410" s="54">
        <v>2.4E-2</v>
      </c>
      <c r="EHA1410" s="29">
        <f>EHA1405*EGZ1410</f>
        <v>4.8000000000000001E-2</v>
      </c>
      <c r="EHB1410" s="28">
        <v>3.2</v>
      </c>
      <c r="EHC1410" s="29">
        <f>EHB1410*EHA1410</f>
        <v>0.15360000000000001</v>
      </c>
      <c r="EHD1410" s="28"/>
      <c r="EHE1410" s="29"/>
      <c r="EHF1410" s="28"/>
      <c r="EHG1410" s="29"/>
      <c r="EHH1410" s="79">
        <f>EHC1410+EHE1410+EHG1410</f>
        <v>0.15360000000000001</v>
      </c>
      <c r="EQR1410" s="80"/>
      <c r="EQS1410" s="28"/>
      <c r="EQT1410" s="194" t="s">
        <v>24</v>
      </c>
      <c r="EQU1410" s="28" t="s">
        <v>19</v>
      </c>
      <c r="EQV1410" s="54">
        <v>2.4E-2</v>
      </c>
      <c r="EQW1410" s="29">
        <f>EQW1405*EQV1410</f>
        <v>4.8000000000000001E-2</v>
      </c>
      <c r="EQX1410" s="28">
        <v>3.2</v>
      </c>
      <c r="EQY1410" s="29">
        <f>EQX1410*EQW1410</f>
        <v>0.15360000000000001</v>
      </c>
      <c r="EQZ1410" s="28"/>
      <c r="ERA1410" s="29"/>
      <c r="ERB1410" s="28"/>
      <c r="ERC1410" s="29"/>
      <c r="ERD1410" s="79">
        <f>EQY1410+ERA1410+ERC1410</f>
        <v>0.15360000000000001</v>
      </c>
      <c r="FAN1410" s="80"/>
      <c r="FAO1410" s="28"/>
      <c r="FAP1410" s="194" t="s">
        <v>24</v>
      </c>
      <c r="FAQ1410" s="28" t="s">
        <v>19</v>
      </c>
      <c r="FAR1410" s="54">
        <v>2.4E-2</v>
      </c>
      <c r="FAS1410" s="29">
        <f>FAS1405*FAR1410</f>
        <v>4.8000000000000001E-2</v>
      </c>
      <c r="FAT1410" s="28">
        <v>3.2</v>
      </c>
      <c r="FAU1410" s="29">
        <f>FAT1410*FAS1410</f>
        <v>0.15360000000000001</v>
      </c>
      <c r="FAV1410" s="28"/>
      <c r="FAW1410" s="29"/>
      <c r="FAX1410" s="28"/>
      <c r="FAY1410" s="29"/>
      <c r="FAZ1410" s="79">
        <f>FAU1410+FAW1410+FAY1410</f>
        <v>0.15360000000000001</v>
      </c>
      <c r="FKJ1410" s="80"/>
      <c r="FKK1410" s="28"/>
      <c r="FKL1410" s="194" t="s">
        <v>24</v>
      </c>
      <c r="FKM1410" s="28" t="s">
        <v>19</v>
      </c>
      <c r="FKN1410" s="54">
        <v>2.4E-2</v>
      </c>
      <c r="FKO1410" s="29">
        <f>FKO1405*FKN1410</f>
        <v>4.8000000000000001E-2</v>
      </c>
      <c r="FKP1410" s="28">
        <v>3.2</v>
      </c>
      <c r="FKQ1410" s="29">
        <f>FKP1410*FKO1410</f>
        <v>0.15360000000000001</v>
      </c>
      <c r="FKR1410" s="28"/>
      <c r="FKS1410" s="29"/>
      <c r="FKT1410" s="28"/>
      <c r="FKU1410" s="29"/>
      <c r="FKV1410" s="79">
        <f>FKQ1410+FKS1410+FKU1410</f>
        <v>0.15360000000000001</v>
      </c>
      <c r="FUF1410" s="80"/>
      <c r="FUG1410" s="28"/>
      <c r="FUH1410" s="194" t="s">
        <v>24</v>
      </c>
      <c r="FUI1410" s="28" t="s">
        <v>19</v>
      </c>
      <c r="FUJ1410" s="54">
        <v>2.4E-2</v>
      </c>
      <c r="FUK1410" s="29">
        <f>FUK1405*FUJ1410</f>
        <v>4.8000000000000001E-2</v>
      </c>
      <c r="FUL1410" s="28">
        <v>3.2</v>
      </c>
      <c r="FUM1410" s="29">
        <f>FUL1410*FUK1410</f>
        <v>0.15360000000000001</v>
      </c>
      <c r="FUN1410" s="28"/>
      <c r="FUO1410" s="29"/>
      <c r="FUP1410" s="28"/>
      <c r="FUQ1410" s="29"/>
      <c r="FUR1410" s="79">
        <f>FUM1410+FUO1410+FUQ1410</f>
        <v>0.15360000000000001</v>
      </c>
      <c r="GEB1410" s="80"/>
      <c r="GEC1410" s="28"/>
      <c r="GED1410" s="194" t="s">
        <v>24</v>
      </c>
      <c r="GEE1410" s="28" t="s">
        <v>19</v>
      </c>
      <c r="GEF1410" s="54">
        <v>2.4E-2</v>
      </c>
      <c r="GEG1410" s="29">
        <f>GEG1405*GEF1410</f>
        <v>4.8000000000000001E-2</v>
      </c>
      <c r="GEH1410" s="28">
        <v>3.2</v>
      </c>
      <c r="GEI1410" s="29">
        <f>GEH1410*GEG1410</f>
        <v>0.15360000000000001</v>
      </c>
      <c r="GEJ1410" s="28"/>
      <c r="GEK1410" s="29"/>
      <c r="GEL1410" s="28"/>
      <c r="GEM1410" s="29"/>
      <c r="GEN1410" s="79">
        <f>GEI1410+GEK1410+GEM1410</f>
        <v>0.15360000000000001</v>
      </c>
      <c r="GNX1410" s="80"/>
      <c r="GNY1410" s="28"/>
      <c r="GNZ1410" s="194" t="s">
        <v>24</v>
      </c>
      <c r="GOA1410" s="28" t="s">
        <v>19</v>
      </c>
      <c r="GOB1410" s="54">
        <v>2.4E-2</v>
      </c>
      <c r="GOC1410" s="29">
        <f>GOC1405*GOB1410</f>
        <v>4.8000000000000001E-2</v>
      </c>
      <c r="GOD1410" s="28">
        <v>3.2</v>
      </c>
      <c r="GOE1410" s="29">
        <f>GOD1410*GOC1410</f>
        <v>0.15360000000000001</v>
      </c>
      <c r="GOF1410" s="28"/>
      <c r="GOG1410" s="29"/>
      <c r="GOH1410" s="28"/>
      <c r="GOI1410" s="29"/>
      <c r="GOJ1410" s="79">
        <f>GOE1410+GOG1410+GOI1410</f>
        <v>0.15360000000000001</v>
      </c>
      <c r="GXT1410" s="80"/>
      <c r="GXU1410" s="28"/>
      <c r="GXV1410" s="194" t="s">
        <v>24</v>
      </c>
      <c r="GXW1410" s="28" t="s">
        <v>19</v>
      </c>
      <c r="GXX1410" s="54">
        <v>2.4E-2</v>
      </c>
      <c r="GXY1410" s="29">
        <f>GXY1405*GXX1410</f>
        <v>4.8000000000000001E-2</v>
      </c>
      <c r="GXZ1410" s="28">
        <v>3.2</v>
      </c>
      <c r="GYA1410" s="29">
        <f>GXZ1410*GXY1410</f>
        <v>0.15360000000000001</v>
      </c>
      <c r="GYB1410" s="28"/>
      <c r="GYC1410" s="29"/>
      <c r="GYD1410" s="28"/>
      <c r="GYE1410" s="29"/>
      <c r="GYF1410" s="79">
        <f>GYA1410+GYC1410+GYE1410</f>
        <v>0.15360000000000001</v>
      </c>
      <c r="HHP1410" s="80"/>
      <c r="HHQ1410" s="28"/>
      <c r="HHR1410" s="194" t="s">
        <v>24</v>
      </c>
      <c r="HHS1410" s="28" t="s">
        <v>19</v>
      </c>
      <c r="HHT1410" s="54">
        <v>2.4E-2</v>
      </c>
      <c r="HHU1410" s="29">
        <f>HHU1405*HHT1410</f>
        <v>4.8000000000000001E-2</v>
      </c>
      <c r="HHV1410" s="28">
        <v>3.2</v>
      </c>
      <c r="HHW1410" s="29">
        <f>HHV1410*HHU1410</f>
        <v>0.15360000000000001</v>
      </c>
      <c r="HHX1410" s="28"/>
      <c r="HHY1410" s="29"/>
      <c r="HHZ1410" s="28"/>
      <c r="HIA1410" s="29"/>
      <c r="HIB1410" s="79">
        <f>HHW1410+HHY1410+HIA1410</f>
        <v>0.15360000000000001</v>
      </c>
      <c r="HRL1410" s="80"/>
      <c r="HRM1410" s="28"/>
      <c r="HRN1410" s="194" t="s">
        <v>24</v>
      </c>
      <c r="HRO1410" s="28" t="s">
        <v>19</v>
      </c>
      <c r="HRP1410" s="54">
        <v>2.4E-2</v>
      </c>
      <c r="HRQ1410" s="29">
        <f>HRQ1405*HRP1410</f>
        <v>4.8000000000000001E-2</v>
      </c>
      <c r="HRR1410" s="28">
        <v>3.2</v>
      </c>
      <c r="HRS1410" s="29">
        <f>HRR1410*HRQ1410</f>
        <v>0.15360000000000001</v>
      </c>
      <c r="HRT1410" s="28"/>
      <c r="HRU1410" s="29"/>
      <c r="HRV1410" s="28"/>
      <c r="HRW1410" s="29"/>
      <c r="HRX1410" s="79">
        <f>HRS1410+HRU1410+HRW1410</f>
        <v>0.15360000000000001</v>
      </c>
      <c r="IBH1410" s="80"/>
      <c r="IBI1410" s="28"/>
      <c r="IBJ1410" s="194" t="s">
        <v>24</v>
      </c>
      <c r="IBK1410" s="28" t="s">
        <v>19</v>
      </c>
      <c r="IBL1410" s="54">
        <v>2.4E-2</v>
      </c>
      <c r="IBM1410" s="29">
        <f>IBM1405*IBL1410</f>
        <v>4.8000000000000001E-2</v>
      </c>
      <c r="IBN1410" s="28">
        <v>3.2</v>
      </c>
      <c r="IBO1410" s="29">
        <f>IBN1410*IBM1410</f>
        <v>0.15360000000000001</v>
      </c>
      <c r="IBP1410" s="28"/>
      <c r="IBQ1410" s="29"/>
      <c r="IBR1410" s="28"/>
      <c r="IBS1410" s="29"/>
      <c r="IBT1410" s="79">
        <f>IBO1410+IBQ1410+IBS1410</f>
        <v>0.15360000000000001</v>
      </c>
      <c r="ILD1410" s="80"/>
      <c r="ILE1410" s="28"/>
      <c r="ILF1410" s="194" t="s">
        <v>24</v>
      </c>
      <c r="ILG1410" s="28" t="s">
        <v>19</v>
      </c>
      <c r="ILH1410" s="54">
        <v>2.4E-2</v>
      </c>
      <c r="ILI1410" s="29">
        <f>ILI1405*ILH1410</f>
        <v>4.8000000000000001E-2</v>
      </c>
      <c r="ILJ1410" s="28">
        <v>3.2</v>
      </c>
      <c r="ILK1410" s="29">
        <f>ILJ1410*ILI1410</f>
        <v>0.15360000000000001</v>
      </c>
      <c r="ILL1410" s="28"/>
      <c r="ILM1410" s="29"/>
      <c r="ILN1410" s="28"/>
      <c r="ILO1410" s="29"/>
      <c r="ILP1410" s="79">
        <f>ILK1410+ILM1410+ILO1410</f>
        <v>0.15360000000000001</v>
      </c>
      <c r="IUZ1410" s="80"/>
      <c r="IVA1410" s="28"/>
      <c r="IVB1410" s="194" t="s">
        <v>24</v>
      </c>
      <c r="IVC1410" s="28" t="s">
        <v>19</v>
      </c>
      <c r="IVD1410" s="54">
        <v>2.4E-2</v>
      </c>
      <c r="IVE1410" s="29">
        <f>IVE1405*IVD1410</f>
        <v>4.8000000000000001E-2</v>
      </c>
      <c r="IVF1410" s="28">
        <v>3.2</v>
      </c>
      <c r="IVG1410" s="29">
        <f>IVF1410*IVE1410</f>
        <v>0.15360000000000001</v>
      </c>
      <c r="IVH1410" s="28"/>
      <c r="IVI1410" s="29"/>
      <c r="IVJ1410" s="28"/>
      <c r="IVK1410" s="29"/>
      <c r="IVL1410" s="79">
        <f>IVG1410+IVI1410+IVK1410</f>
        <v>0.15360000000000001</v>
      </c>
      <c r="JEV1410" s="80"/>
      <c r="JEW1410" s="28"/>
      <c r="JEX1410" s="194" t="s">
        <v>24</v>
      </c>
      <c r="JEY1410" s="28" t="s">
        <v>19</v>
      </c>
      <c r="JEZ1410" s="54">
        <v>2.4E-2</v>
      </c>
      <c r="JFA1410" s="29">
        <f>JFA1405*JEZ1410</f>
        <v>4.8000000000000001E-2</v>
      </c>
      <c r="JFB1410" s="28">
        <v>3.2</v>
      </c>
      <c r="JFC1410" s="29">
        <f>JFB1410*JFA1410</f>
        <v>0.15360000000000001</v>
      </c>
      <c r="JFD1410" s="28"/>
      <c r="JFE1410" s="29"/>
      <c r="JFF1410" s="28"/>
      <c r="JFG1410" s="29"/>
      <c r="JFH1410" s="79">
        <f>JFC1410+JFE1410+JFG1410</f>
        <v>0.15360000000000001</v>
      </c>
      <c r="JOR1410" s="80"/>
      <c r="JOS1410" s="28"/>
      <c r="JOT1410" s="194" t="s">
        <v>24</v>
      </c>
      <c r="JOU1410" s="28" t="s">
        <v>19</v>
      </c>
      <c r="JOV1410" s="54">
        <v>2.4E-2</v>
      </c>
      <c r="JOW1410" s="29">
        <f>JOW1405*JOV1410</f>
        <v>4.8000000000000001E-2</v>
      </c>
      <c r="JOX1410" s="28">
        <v>3.2</v>
      </c>
      <c r="JOY1410" s="29">
        <f>JOX1410*JOW1410</f>
        <v>0.15360000000000001</v>
      </c>
      <c r="JOZ1410" s="28"/>
      <c r="JPA1410" s="29"/>
      <c r="JPB1410" s="28"/>
      <c r="JPC1410" s="29"/>
      <c r="JPD1410" s="79">
        <f>JOY1410+JPA1410+JPC1410</f>
        <v>0.15360000000000001</v>
      </c>
      <c r="JYN1410" s="80"/>
      <c r="JYO1410" s="28"/>
      <c r="JYP1410" s="194" t="s">
        <v>24</v>
      </c>
      <c r="JYQ1410" s="28" t="s">
        <v>19</v>
      </c>
      <c r="JYR1410" s="54">
        <v>2.4E-2</v>
      </c>
      <c r="JYS1410" s="29">
        <f>JYS1405*JYR1410</f>
        <v>4.8000000000000001E-2</v>
      </c>
      <c r="JYT1410" s="28">
        <v>3.2</v>
      </c>
      <c r="JYU1410" s="29">
        <f>JYT1410*JYS1410</f>
        <v>0.15360000000000001</v>
      </c>
      <c r="JYV1410" s="28"/>
      <c r="JYW1410" s="29"/>
      <c r="JYX1410" s="28"/>
      <c r="JYY1410" s="29"/>
      <c r="JYZ1410" s="79">
        <f>JYU1410+JYW1410+JYY1410</f>
        <v>0.15360000000000001</v>
      </c>
      <c r="KIJ1410" s="80"/>
      <c r="KIK1410" s="28"/>
      <c r="KIL1410" s="194" t="s">
        <v>24</v>
      </c>
      <c r="KIM1410" s="28" t="s">
        <v>19</v>
      </c>
      <c r="KIN1410" s="54">
        <v>2.4E-2</v>
      </c>
      <c r="KIO1410" s="29">
        <f>KIO1405*KIN1410</f>
        <v>4.8000000000000001E-2</v>
      </c>
      <c r="KIP1410" s="28">
        <v>3.2</v>
      </c>
      <c r="KIQ1410" s="29">
        <f>KIP1410*KIO1410</f>
        <v>0.15360000000000001</v>
      </c>
      <c r="KIR1410" s="28"/>
      <c r="KIS1410" s="29"/>
      <c r="KIT1410" s="28"/>
      <c r="KIU1410" s="29"/>
      <c r="KIV1410" s="79">
        <f>KIQ1410+KIS1410+KIU1410</f>
        <v>0.15360000000000001</v>
      </c>
      <c r="KSF1410" s="80"/>
      <c r="KSG1410" s="28"/>
      <c r="KSH1410" s="194" t="s">
        <v>24</v>
      </c>
      <c r="KSI1410" s="28" t="s">
        <v>19</v>
      </c>
      <c r="KSJ1410" s="54">
        <v>2.4E-2</v>
      </c>
      <c r="KSK1410" s="29">
        <f>KSK1405*KSJ1410</f>
        <v>4.8000000000000001E-2</v>
      </c>
      <c r="KSL1410" s="28">
        <v>3.2</v>
      </c>
      <c r="KSM1410" s="29">
        <f>KSL1410*KSK1410</f>
        <v>0.15360000000000001</v>
      </c>
      <c r="KSN1410" s="28"/>
      <c r="KSO1410" s="29"/>
      <c r="KSP1410" s="28"/>
      <c r="KSQ1410" s="29"/>
      <c r="KSR1410" s="79">
        <f>KSM1410+KSO1410+KSQ1410</f>
        <v>0.15360000000000001</v>
      </c>
      <c r="LCB1410" s="80"/>
      <c r="LCC1410" s="28"/>
      <c r="LCD1410" s="194" t="s">
        <v>24</v>
      </c>
      <c r="LCE1410" s="28" t="s">
        <v>19</v>
      </c>
      <c r="LCF1410" s="54">
        <v>2.4E-2</v>
      </c>
      <c r="LCG1410" s="29">
        <f>LCG1405*LCF1410</f>
        <v>4.8000000000000001E-2</v>
      </c>
      <c r="LCH1410" s="28">
        <v>3.2</v>
      </c>
      <c r="LCI1410" s="29">
        <f>LCH1410*LCG1410</f>
        <v>0.15360000000000001</v>
      </c>
      <c r="LCJ1410" s="28"/>
      <c r="LCK1410" s="29"/>
      <c r="LCL1410" s="28"/>
      <c r="LCM1410" s="29"/>
      <c r="LCN1410" s="79">
        <f>LCI1410+LCK1410+LCM1410</f>
        <v>0.15360000000000001</v>
      </c>
      <c r="LLX1410" s="80"/>
      <c r="LLY1410" s="28"/>
      <c r="LLZ1410" s="194" t="s">
        <v>24</v>
      </c>
      <c r="LMA1410" s="28" t="s">
        <v>19</v>
      </c>
      <c r="LMB1410" s="54">
        <v>2.4E-2</v>
      </c>
      <c r="LMC1410" s="29">
        <f>LMC1405*LMB1410</f>
        <v>4.8000000000000001E-2</v>
      </c>
      <c r="LMD1410" s="28">
        <v>3.2</v>
      </c>
      <c r="LME1410" s="29">
        <f>LMD1410*LMC1410</f>
        <v>0.15360000000000001</v>
      </c>
      <c r="LMF1410" s="28"/>
      <c r="LMG1410" s="29"/>
      <c r="LMH1410" s="28"/>
      <c r="LMI1410" s="29"/>
      <c r="LMJ1410" s="79">
        <f>LME1410+LMG1410+LMI1410</f>
        <v>0.15360000000000001</v>
      </c>
      <c r="LVT1410" s="80"/>
      <c r="LVU1410" s="28"/>
      <c r="LVV1410" s="194" t="s">
        <v>24</v>
      </c>
      <c r="LVW1410" s="28" t="s">
        <v>19</v>
      </c>
      <c r="LVX1410" s="54">
        <v>2.4E-2</v>
      </c>
      <c r="LVY1410" s="29">
        <f>LVY1405*LVX1410</f>
        <v>4.8000000000000001E-2</v>
      </c>
      <c r="LVZ1410" s="28">
        <v>3.2</v>
      </c>
      <c r="LWA1410" s="29">
        <f>LVZ1410*LVY1410</f>
        <v>0.15360000000000001</v>
      </c>
      <c r="LWB1410" s="28"/>
      <c r="LWC1410" s="29"/>
      <c r="LWD1410" s="28"/>
      <c r="LWE1410" s="29"/>
      <c r="LWF1410" s="79">
        <f>LWA1410+LWC1410+LWE1410</f>
        <v>0.15360000000000001</v>
      </c>
      <c r="MFP1410" s="80"/>
      <c r="MFQ1410" s="28"/>
      <c r="MFR1410" s="194" t="s">
        <v>24</v>
      </c>
      <c r="MFS1410" s="28" t="s">
        <v>19</v>
      </c>
      <c r="MFT1410" s="54">
        <v>2.4E-2</v>
      </c>
      <c r="MFU1410" s="29">
        <f>MFU1405*MFT1410</f>
        <v>4.8000000000000001E-2</v>
      </c>
      <c r="MFV1410" s="28">
        <v>3.2</v>
      </c>
      <c r="MFW1410" s="29">
        <f>MFV1410*MFU1410</f>
        <v>0.15360000000000001</v>
      </c>
      <c r="MFX1410" s="28"/>
      <c r="MFY1410" s="29"/>
      <c r="MFZ1410" s="28"/>
      <c r="MGA1410" s="29"/>
      <c r="MGB1410" s="79">
        <f>MFW1410+MFY1410+MGA1410</f>
        <v>0.15360000000000001</v>
      </c>
      <c r="MPL1410" s="80"/>
      <c r="MPM1410" s="28"/>
      <c r="MPN1410" s="194" t="s">
        <v>24</v>
      </c>
      <c r="MPO1410" s="28" t="s">
        <v>19</v>
      </c>
      <c r="MPP1410" s="54">
        <v>2.4E-2</v>
      </c>
      <c r="MPQ1410" s="29">
        <f>MPQ1405*MPP1410</f>
        <v>4.8000000000000001E-2</v>
      </c>
      <c r="MPR1410" s="28">
        <v>3.2</v>
      </c>
      <c r="MPS1410" s="29">
        <f>MPR1410*MPQ1410</f>
        <v>0.15360000000000001</v>
      </c>
      <c r="MPT1410" s="28"/>
      <c r="MPU1410" s="29"/>
      <c r="MPV1410" s="28"/>
      <c r="MPW1410" s="29"/>
      <c r="MPX1410" s="79">
        <f>MPS1410+MPU1410+MPW1410</f>
        <v>0.15360000000000001</v>
      </c>
      <c r="MZH1410" s="80"/>
      <c r="MZI1410" s="28"/>
      <c r="MZJ1410" s="194" t="s">
        <v>24</v>
      </c>
      <c r="MZK1410" s="28" t="s">
        <v>19</v>
      </c>
      <c r="MZL1410" s="54">
        <v>2.4E-2</v>
      </c>
      <c r="MZM1410" s="29">
        <f>MZM1405*MZL1410</f>
        <v>4.8000000000000001E-2</v>
      </c>
      <c r="MZN1410" s="28">
        <v>3.2</v>
      </c>
      <c r="MZO1410" s="29">
        <f>MZN1410*MZM1410</f>
        <v>0.15360000000000001</v>
      </c>
      <c r="MZP1410" s="28"/>
      <c r="MZQ1410" s="29"/>
      <c r="MZR1410" s="28"/>
      <c r="MZS1410" s="29"/>
      <c r="MZT1410" s="79">
        <f>MZO1410+MZQ1410+MZS1410</f>
        <v>0.15360000000000001</v>
      </c>
      <c r="NJD1410" s="80"/>
      <c r="NJE1410" s="28"/>
      <c r="NJF1410" s="194" t="s">
        <v>24</v>
      </c>
      <c r="NJG1410" s="28" t="s">
        <v>19</v>
      </c>
      <c r="NJH1410" s="54">
        <v>2.4E-2</v>
      </c>
      <c r="NJI1410" s="29">
        <f>NJI1405*NJH1410</f>
        <v>4.8000000000000001E-2</v>
      </c>
      <c r="NJJ1410" s="28">
        <v>3.2</v>
      </c>
      <c r="NJK1410" s="29">
        <f>NJJ1410*NJI1410</f>
        <v>0.15360000000000001</v>
      </c>
      <c r="NJL1410" s="28"/>
      <c r="NJM1410" s="29"/>
      <c r="NJN1410" s="28"/>
      <c r="NJO1410" s="29"/>
      <c r="NJP1410" s="79">
        <f>NJK1410+NJM1410+NJO1410</f>
        <v>0.15360000000000001</v>
      </c>
      <c r="NSZ1410" s="80"/>
      <c r="NTA1410" s="28"/>
      <c r="NTB1410" s="194" t="s">
        <v>24</v>
      </c>
      <c r="NTC1410" s="28" t="s">
        <v>19</v>
      </c>
      <c r="NTD1410" s="54">
        <v>2.4E-2</v>
      </c>
      <c r="NTE1410" s="29">
        <f>NTE1405*NTD1410</f>
        <v>4.8000000000000001E-2</v>
      </c>
      <c r="NTF1410" s="28">
        <v>3.2</v>
      </c>
      <c r="NTG1410" s="29">
        <f>NTF1410*NTE1410</f>
        <v>0.15360000000000001</v>
      </c>
      <c r="NTH1410" s="28"/>
      <c r="NTI1410" s="29"/>
      <c r="NTJ1410" s="28"/>
      <c r="NTK1410" s="29"/>
      <c r="NTL1410" s="79">
        <f>NTG1410+NTI1410+NTK1410</f>
        <v>0.15360000000000001</v>
      </c>
      <c r="OCV1410" s="80"/>
      <c r="OCW1410" s="28"/>
      <c r="OCX1410" s="194" t="s">
        <v>24</v>
      </c>
      <c r="OCY1410" s="28" t="s">
        <v>19</v>
      </c>
      <c r="OCZ1410" s="54">
        <v>2.4E-2</v>
      </c>
      <c r="ODA1410" s="29">
        <f>ODA1405*OCZ1410</f>
        <v>4.8000000000000001E-2</v>
      </c>
      <c r="ODB1410" s="28">
        <v>3.2</v>
      </c>
      <c r="ODC1410" s="29">
        <f>ODB1410*ODA1410</f>
        <v>0.15360000000000001</v>
      </c>
      <c r="ODD1410" s="28"/>
      <c r="ODE1410" s="29"/>
      <c r="ODF1410" s="28"/>
      <c r="ODG1410" s="29"/>
      <c r="ODH1410" s="79">
        <f>ODC1410+ODE1410+ODG1410</f>
        <v>0.15360000000000001</v>
      </c>
      <c r="OMR1410" s="80"/>
      <c r="OMS1410" s="28"/>
      <c r="OMT1410" s="194" t="s">
        <v>24</v>
      </c>
      <c r="OMU1410" s="28" t="s">
        <v>19</v>
      </c>
      <c r="OMV1410" s="54">
        <v>2.4E-2</v>
      </c>
      <c r="OMW1410" s="29">
        <f>OMW1405*OMV1410</f>
        <v>4.8000000000000001E-2</v>
      </c>
      <c r="OMX1410" s="28">
        <v>3.2</v>
      </c>
      <c r="OMY1410" s="29">
        <f>OMX1410*OMW1410</f>
        <v>0.15360000000000001</v>
      </c>
      <c r="OMZ1410" s="28"/>
      <c r="ONA1410" s="29"/>
      <c r="ONB1410" s="28"/>
      <c r="ONC1410" s="29"/>
      <c r="OND1410" s="79">
        <f>OMY1410+ONA1410+ONC1410</f>
        <v>0.15360000000000001</v>
      </c>
      <c r="OWN1410" s="80"/>
      <c r="OWO1410" s="28"/>
      <c r="OWP1410" s="194" t="s">
        <v>24</v>
      </c>
      <c r="OWQ1410" s="28" t="s">
        <v>19</v>
      </c>
      <c r="OWR1410" s="54">
        <v>2.4E-2</v>
      </c>
      <c r="OWS1410" s="29">
        <f>OWS1405*OWR1410</f>
        <v>4.8000000000000001E-2</v>
      </c>
      <c r="OWT1410" s="28">
        <v>3.2</v>
      </c>
      <c r="OWU1410" s="29">
        <f>OWT1410*OWS1410</f>
        <v>0.15360000000000001</v>
      </c>
      <c r="OWV1410" s="28"/>
      <c r="OWW1410" s="29"/>
      <c r="OWX1410" s="28"/>
      <c r="OWY1410" s="29"/>
      <c r="OWZ1410" s="79">
        <f>OWU1410+OWW1410+OWY1410</f>
        <v>0.15360000000000001</v>
      </c>
      <c r="PGJ1410" s="80"/>
      <c r="PGK1410" s="28"/>
      <c r="PGL1410" s="194" t="s">
        <v>24</v>
      </c>
      <c r="PGM1410" s="28" t="s">
        <v>19</v>
      </c>
      <c r="PGN1410" s="54">
        <v>2.4E-2</v>
      </c>
      <c r="PGO1410" s="29">
        <f>PGO1405*PGN1410</f>
        <v>4.8000000000000001E-2</v>
      </c>
      <c r="PGP1410" s="28">
        <v>3.2</v>
      </c>
      <c r="PGQ1410" s="29">
        <f>PGP1410*PGO1410</f>
        <v>0.15360000000000001</v>
      </c>
      <c r="PGR1410" s="28"/>
      <c r="PGS1410" s="29"/>
      <c r="PGT1410" s="28"/>
      <c r="PGU1410" s="29"/>
      <c r="PGV1410" s="79">
        <f>PGQ1410+PGS1410+PGU1410</f>
        <v>0.15360000000000001</v>
      </c>
      <c r="PQF1410" s="80"/>
      <c r="PQG1410" s="28"/>
      <c r="PQH1410" s="194" t="s">
        <v>24</v>
      </c>
      <c r="PQI1410" s="28" t="s">
        <v>19</v>
      </c>
      <c r="PQJ1410" s="54">
        <v>2.4E-2</v>
      </c>
      <c r="PQK1410" s="29">
        <f>PQK1405*PQJ1410</f>
        <v>4.8000000000000001E-2</v>
      </c>
      <c r="PQL1410" s="28">
        <v>3.2</v>
      </c>
      <c r="PQM1410" s="29">
        <f>PQL1410*PQK1410</f>
        <v>0.15360000000000001</v>
      </c>
      <c r="PQN1410" s="28"/>
      <c r="PQO1410" s="29"/>
      <c r="PQP1410" s="28"/>
      <c r="PQQ1410" s="29"/>
      <c r="PQR1410" s="79">
        <f>PQM1410+PQO1410+PQQ1410</f>
        <v>0.15360000000000001</v>
      </c>
      <c r="QAB1410" s="80"/>
      <c r="QAC1410" s="28"/>
      <c r="QAD1410" s="194" t="s">
        <v>24</v>
      </c>
      <c r="QAE1410" s="28" t="s">
        <v>19</v>
      </c>
      <c r="QAF1410" s="54">
        <v>2.4E-2</v>
      </c>
      <c r="QAG1410" s="29">
        <f>QAG1405*QAF1410</f>
        <v>4.8000000000000001E-2</v>
      </c>
      <c r="QAH1410" s="28">
        <v>3.2</v>
      </c>
      <c r="QAI1410" s="29">
        <f>QAH1410*QAG1410</f>
        <v>0.15360000000000001</v>
      </c>
      <c r="QAJ1410" s="28"/>
      <c r="QAK1410" s="29"/>
      <c r="QAL1410" s="28"/>
      <c r="QAM1410" s="29"/>
      <c r="QAN1410" s="79">
        <f>QAI1410+QAK1410+QAM1410</f>
        <v>0.15360000000000001</v>
      </c>
      <c r="QJX1410" s="80"/>
      <c r="QJY1410" s="28"/>
      <c r="QJZ1410" s="194" t="s">
        <v>24</v>
      </c>
      <c r="QKA1410" s="28" t="s">
        <v>19</v>
      </c>
      <c r="QKB1410" s="54">
        <v>2.4E-2</v>
      </c>
      <c r="QKC1410" s="29">
        <f>QKC1405*QKB1410</f>
        <v>4.8000000000000001E-2</v>
      </c>
      <c r="QKD1410" s="28">
        <v>3.2</v>
      </c>
      <c r="QKE1410" s="29">
        <f>QKD1410*QKC1410</f>
        <v>0.15360000000000001</v>
      </c>
      <c r="QKF1410" s="28"/>
      <c r="QKG1410" s="29"/>
      <c r="QKH1410" s="28"/>
      <c r="QKI1410" s="29"/>
      <c r="QKJ1410" s="79">
        <f>QKE1410+QKG1410+QKI1410</f>
        <v>0.15360000000000001</v>
      </c>
      <c r="QTT1410" s="80"/>
      <c r="QTU1410" s="28"/>
      <c r="QTV1410" s="194" t="s">
        <v>24</v>
      </c>
      <c r="QTW1410" s="28" t="s">
        <v>19</v>
      </c>
      <c r="QTX1410" s="54">
        <v>2.4E-2</v>
      </c>
      <c r="QTY1410" s="29">
        <f>QTY1405*QTX1410</f>
        <v>4.8000000000000001E-2</v>
      </c>
      <c r="QTZ1410" s="28">
        <v>3.2</v>
      </c>
      <c r="QUA1410" s="29">
        <f>QTZ1410*QTY1410</f>
        <v>0.15360000000000001</v>
      </c>
      <c r="QUB1410" s="28"/>
      <c r="QUC1410" s="29"/>
      <c r="QUD1410" s="28"/>
      <c r="QUE1410" s="29"/>
      <c r="QUF1410" s="79">
        <f>QUA1410+QUC1410+QUE1410</f>
        <v>0.15360000000000001</v>
      </c>
      <c r="RDP1410" s="80"/>
      <c r="RDQ1410" s="28"/>
      <c r="RDR1410" s="194" t="s">
        <v>24</v>
      </c>
      <c r="RDS1410" s="28" t="s">
        <v>19</v>
      </c>
      <c r="RDT1410" s="54">
        <v>2.4E-2</v>
      </c>
      <c r="RDU1410" s="29">
        <f>RDU1405*RDT1410</f>
        <v>4.8000000000000001E-2</v>
      </c>
      <c r="RDV1410" s="28">
        <v>3.2</v>
      </c>
      <c r="RDW1410" s="29">
        <f>RDV1410*RDU1410</f>
        <v>0.15360000000000001</v>
      </c>
      <c r="RDX1410" s="28"/>
      <c r="RDY1410" s="29"/>
      <c r="RDZ1410" s="28"/>
      <c r="REA1410" s="29"/>
      <c r="REB1410" s="79">
        <f>RDW1410+RDY1410+REA1410</f>
        <v>0.15360000000000001</v>
      </c>
      <c r="RNL1410" s="80"/>
      <c r="RNM1410" s="28"/>
      <c r="RNN1410" s="194" t="s">
        <v>24</v>
      </c>
      <c r="RNO1410" s="28" t="s">
        <v>19</v>
      </c>
      <c r="RNP1410" s="54">
        <v>2.4E-2</v>
      </c>
      <c r="RNQ1410" s="29">
        <f>RNQ1405*RNP1410</f>
        <v>4.8000000000000001E-2</v>
      </c>
      <c r="RNR1410" s="28">
        <v>3.2</v>
      </c>
      <c r="RNS1410" s="29">
        <f>RNR1410*RNQ1410</f>
        <v>0.15360000000000001</v>
      </c>
      <c r="RNT1410" s="28"/>
      <c r="RNU1410" s="29"/>
      <c r="RNV1410" s="28"/>
      <c r="RNW1410" s="29"/>
      <c r="RNX1410" s="79">
        <f>RNS1410+RNU1410+RNW1410</f>
        <v>0.15360000000000001</v>
      </c>
      <c r="RXH1410" s="80"/>
      <c r="RXI1410" s="28"/>
      <c r="RXJ1410" s="194" t="s">
        <v>24</v>
      </c>
      <c r="RXK1410" s="28" t="s">
        <v>19</v>
      </c>
      <c r="RXL1410" s="54">
        <v>2.4E-2</v>
      </c>
      <c r="RXM1410" s="29">
        <f>RXM1405*RXL1410</f>
        <v>4.8000000000000001E-2</v>
      </c>
      <c r="RXN1410" s="28">
        <v>3.2</v>
      </c>
      <c r="RXO1410" s="29">
        <f>RXN1410*RXM1410</f>
        <v>0.15360000000000001</v>
      </c>
      <c r="RXP1410" s="28"/>
      <c r="RXQ1410" s="29"/>
      <c r="RXR1410" s="28"/>
      <c r="RXS1410" s="29"/>
      <c r="RXT1410" s="79">
        <f>RXO1410+RXQ1410+RXS1410</f>
        <v>0.15360000000000001</v>
      </c>
      <c r="SHD1410" s="80"/>
      <c r="SHE1410" s="28"/>
      <c r="SHF1410" s="194" t="s">
        <v>24</v>
      </c>
      <c r="SHG1410" s="28" t="s">
        <v>19</v>
      </c>
      <c r="SHH1410" s="54">
        <v>2.4E-2</v>
      </c>
      <c r="SHI1410" s="29">
        <f>SHI1405*SHH1410</f>
        <v>4.8000000000000001E-2</v>
      </c>
      <c r="SHJ1410" s="28">
        <v>3.2</v>
      </c>
      <c r="SHK1410" s="29">
        <f>SHJ1410*SHI1410</f>
        <v>0.15360000000000001</v>
      </c>
      <c r="SHL1410" s="28"/>
      <c r="SHM1410" s="29"/>
      <c r="SHN1410" s="28"/>
      <c r="SHO1410" s="29"/>
      <c r="SHP1410" s="79">
        <f>SHK1410+SHM1410+SHO1410</f>
        <v>0.15360000000000001</v>
      </c>
      <c r="SQZ1410" s="80"/>
      <c r="SRA1410" s="28"/>
      <c r="SRB1410" s="194" t="s">
        <v>24</v>
      </c>
      <c r="SRC1410" s="28" t="s">
        <v>19</v>
      </c>
      <c r="SRD1410" s="54">
        <v>2.4E-2</v>
      </c>
      <c r="SRE1410" s="29">
        <f>SRE1405*SRD1410</f>
        <v>4.8000000000000001E-2</v>
      </c>
      <c r="SRF1410" s="28">
        <v>3.2</v>
      </c>
      <c r="SRG1410" s="29">
        <f>SRF1410*SRE1410</f>
        <v>0.15360000000000001</v>
      </c>
      <c r="SRH1410" s="28"/>
      <c r="SRI1410" s="29"/>
      <c r="SRJ1410" s="28"/>
      <c r="SRK1410" s="29"/>
      <c r="SRL1410" s="79">
        <f>SRG1410+SRI1410+SRK1410</f>
        <v>0.15360000000000001</v>
      </c>
      <c r="TAV1410" s="80"/>
      <c r="TAW1410" s="28"/>
      <c r="TAX1410" s="194" t="s">
        <v>24</v>
      </c>
      <c r="TAY1410" s="28" t="s">
        <v>19</v>
      </c>
      <c r="TAZ1410" s="54">
        <v>2.4E-2</v>
      </c>
      <c r="TBA1410" s="29">
        <f>TBA1405*TAZ1410</f>
        <v>4.8000000000000001E-2</v>
      </c>
      <c r="TBB1410" s="28">
        <v>3.2</v>
      </c>
      <c r="TBC1410" s="29">
        <f>TBB1410*TBA1410</f>
        <v>0.15360000000000001</v>
      </c>
      <c r="TBD1410" s="28"/>
      <c r="TBE1410" s="29"/>
      <c r="TBF1410" s="28"/>
      <c r="TBG1410" s="29"/>
      <c r="TBH1410" s="79">
        <f>TBC1410+TBE1410+TBG1410</f>
        <v>0.15360000000000001</v>
      </c>
      <c r="TKR1410" s="80"/>
      <c r="TKS1410" s="28"/>
      <c r="TKT1410" s="194" t="s">
        <v>24</v>
      </c>
      <c r="TKU1410" s="28" t="s">
        <v>19</v>
      </c>
      <c r="TKV1410" s="54">
        <v>2.4E-2</v>
      </c>
      <c r="TKW1410" s="29">
        <f>TKW1405*TKV1410</f>
        <v>4.8000000000000001E-2</v>
      </c>
      <c r="TKX1410" s="28">
        <v>3.2</v>
      </c>
      <c r="TKY1410" s="29">
        <f>TKX1410*TKW1410</f>
        <v>0.15360000000000001</v>
      </c>
      <c r="TKZ1410" s="28"/>
      <c r="TLA1410" s="29"/>
      <c r="TLB1410" s="28"/>
      <c r="TLC1410" s="29"/>
      <c r="TLD1410" s="79">
        <f>TKY1410+TLA1410+TLC1410</f>
        <v>0.15360000000000001</v>
      </c>
      <c r="TUN1410" s="80"/>
      <c r="TUO1410" s="28"/>
      <c r="TUP1410" s="194" t="s">
        <v>24</v>
      </c>
      <c r="TUQ1410" s="28" t="s">
        <v>19</v>
      </c>
      <c r="TUR1410" s="54">
        <v>2.4E-2</v>
      </c>
      <c r="TUS1410" s="29">
        <f>TUS1405*TUR1410</f>
        <v>4.8000000000000001E-2</v>
      </c>
      <c r="TUT1410" s="28">
        <v>3.2</v>
      </c>
      <c r="TUU1410" s="29">
        <f>TUT1410*TUS1410</f>
        <v>0.15360000000000001</v>
      </c>
      <c r="TUV1410" s="28"/>
      <c r="TUW1410" s="29"/>
      <c r="TUX1410" s="28"/>
      <c r="TUY1410" s="29"/>
      <c r="TUZ1410" s="79">
        <f>TUU1410+TUW1410+TUY1410</f>
        <v>0.15360000000000001</v>
      </c>
      <c r="UEJ1410" s="80"/>
      <c r="UEK1410" s="28"/>
      <c r="UEL1410" s="194" t="s">
        <v>24</v>
      </c>
      <c r="UEM1410" s="28" t="s">
        <v>19</v>
      </c>
      <c r="UEN1410" s="54">
        <v>2.4E-2</v>
      </c>
      <c r="UEO1410" s="29">
        <f>UEO1405*UEN1410</f>
        <v>4.8000000000000001E-2</v>
      </c>
      <c r="UEP1410" s="28">
        <v>3.2</v>
      </c>
      <c r="UEQ1410" s="29">
        <f>UEP1410*UEO1410</f>
        <v>0.15360000000000001</v>
      </c>
      <c r="UER1410" s="28"/>
      <c r="UES1410" s="29"/>
      <c r="UET1410" s="28"/>
      <c r="UEU1410" s="29"/>
      <c r="UEV1410" s="79">
        <f>UEQ1410+UES1410+UEU1410</f>
        <v>0.15360000000000001</v>
      </c>
      <c r="UOF1410" s="80"/>
      <c r="UOG1410" s="28"/>
      <c r="UOH1410" s="194" t="s">
        <v>24</v>
      </c>
      <c r="UOI1410" s="28" t="s">
        <v>19</v>
      </c>
      <c r="UOJ1410" s="54">
        <v>2.4E-2</v>
      </c>
      <c r="UOK1410" s="29">
        <f>UOK1405*UOJ1410</f>
        <v>4.8000000000000001E-2</v>
      </c>
      <c r="UOL1410" s="28">
        <v>3.2</v>
      </c>
      <c r="UOM1410" s="29">
        <f>UOL1410*UOK1410</f>
        <v>0.15360000000000001</v>
      </c>
      <c r="UON1410" s="28"/>
      <c r="UOO1410" s="29"/>
      <c r="UOP1410" s="28"/>
      <c r="UOQ1410" s="29"/>
      <c r="UOR1410" s="79">
        <f>UOM1410+UOO1410+UOQ1410</f>
        <v>0.15360000000000001</v>
      </c>
      <c r="UYB1410" s="80"/>
      <c r="UYC1410" s="28"/>
      <c r="UYD1410" s="194" t="s">
        <v>24</v>
      </c>
      <c r="UYE1410" s="28" t="s">
        <v>19</v>
      </c>
      <c r="UYF1410" s="54">
        <v>2.4E-2</v>
      </c>
      <c r="UYG1410" s="29">
        <f>UYG1405*UYF1410</f>
        <v>4.8000000000000001E-2</v>
      </c>
      <c r="UYH1410" s="28">
        <v>3.2</v>
      </c>
      <c r="UYI1410" s="29">
        <f>UYH1410*UYG1410</f>
        <v>0.15360000000000001</v>
      </c>
      <c r="UYJ1410" s="28"/>
      <c r="UYK1410" s="29"/>
      <c r="UYL1410" s="28"/>
      <c r="UYM1410" s="29"/>
      <c r="UYN1410" s="79">
        <f>UYI1410+UYK1410+UYM1410</f>
        <v>0.15360000000000001</v>
      </c>
      <c r="VHX1410" s="80"/>
      <c r="VHY1410" s="28"/>
      <c r="VHZ1410" s="194" t="s">
        <v>24</v>
      </c>
      <c r="VIA1410" s="28" t="s">
        <v>19</v>
      </c>
      <c r="VIB1410" s="54">
        <v>2.4E-2</v>
      </c>
      <c r="VIC1410" s="29">
        <f>VIC1405*VIB1410</f>
        <v>4.8000000000000001E-2</v>
      </c>
      <c r="VID1410" s="28">
        <v>3.2</v>
      </c>
      <c r="VIE1410" s="29">
        <f>VID1410*VIC1410</f>
        <v>0.15360000000000001</v>
      </c>
      <c r="VIF1410" s="28"/>
      <c r="VIG1410" s="29"/>
      <c r="VIH1410" s="28"/>
      <c r="VII1410" s="29"/>
      <c r="VIJ1410" s="79">
        <f>VIE1410+VIG1410+VII1410</f>
        <v>0.15360000000000001</v>
      </c>
      <c r="VRT1410" s="80"/>
      <c r="VRU1410" s="28"/>
      <c r="VRV1410" s="194" t="s">
        <v>24</v>
      </c>
      <c r="VRW1410" s="28" t="s">
        <v>19</v>
      </c>
      <c r="VRX1410" s="54">
        <v>2.4E-2</v>
      </c>
      <c r="VRY1410" s="29">
        <f>VRY1405*VRX1410</f>
        <v>4.8000000000000001E-2</v>
      </c>
      <c r="VRZ1410" s="28">
        <v>3.2</v>
      </c>
      <c r="VSA1410" s="29">
        <f>VRZ1410*VRY1410</f>
        <v>0.15360000000000001</v>
      </c>
      <c r="VSB1410" s="28"/>
      <c r="VSC1410" s="29"/>
      <c r="VSD1410" s="28"/>
      <c r="VSE1410" s="29"/>
      <c r="VSF1410" s="79">
        <f>VSA1410+VSC1410+VSE1410</f>
        <v>0.15360000000000001</v>
      </c>
      <c r="WBP1410" s="80"/>
      <c r="WBQ1410" s="28"/>
      <c r="WBR1410" s="194" t="s">
        <v>24</v>
      </c>
      <c r="WBS1410" s="28" t="s">
        <v>19</v>
      </c>
      <c r="WBT1410" s="54">
        <v>2.4E-2</v>
      </c>
      <c r="WBU1410" s="29">
        <f>WBU1405*WBT1410</f>
        <v>4.8000000000000001E-2</v>
      </c>
      <c r="WBV1410" s="28">
        <v>3.2</v>
      </c>
      <c r="WBW1410" s="29">
        <f>WBV1410*WBU1410</f>
        <v>0.15360000000000001</v>
      </c>
      <c r="WBX1410" s="28"/>
      <c r="WBY1410" s="29"/>
      <c r="WBZ1410" s="28"/>
      <c r="WCA1410" s="29"/>
      <c r="WCB1410" s="79">
        <f>WBW1410+WBY1410+WCA1410</f>
        <v>0.15360000000000001</v>
      </c>
      <c r="WLL1410" s="80"/>
      <c r="WLM1410" s="28"/>
      <c r="WLN1410" s="194" t="s">
        <v>24</v>
      </c>
      <c r="WLO1410" s="28" t="s">
        <v>19</v>
      </c>
      <c r="WLP1410" s="54">
        <v>2.4E-2</v>
      </c>
      <c r="WLQ1410" s="29">
        <f>WLQ1405*WLP1410</f>
        <v>4.8000000000000001E-2</v>
      </c>
      <c r="WLR1410" s="28">
        <v>3.2</v>
      </c>
      <c r="WLS1410" s="29">
        <f>WLR1410*WLQ1410</f>
        <v>0.15360000000000001</v>
      </c>
      <c r="WLT1410" s="28"/>
      <c r="WLU1410" s="29"/>
      <c r="WLV1410" s="28"/>
      <c r="WLW1410" s="29"/>
      <c r="WLX1410" s="79">
        <f>WLS1410+WLU1410+WLW1410</f>
        <v>0.15360000000000001</v>
      </c>
      <c r="WVH1410" s="80"/>
      <c r="WVI1410" s="28"/>
      <c r="WVJ1410" s="194" t="s">
        <v>24</v>
      </c>
      <c r="WVK1410" s="28" t="s">
        <v>19</v>
      </c>
      <c r="WVL1410" s="54">
        <v>2.4E-2</v>
      </c>
      <c r="WVM1410" s="29">
        <f>WVM1405*WVL1410</f>
        <v>4.8000000000000001E-2</v>
      </c>
      <c r="WVN1410" s="28">
        <v>3.2</v>
      </c>
      <c r="WVO1410" s="29">
        <f>WVN1410*WVM1410</f>
        <v>0.15360000000000001</v>
      </c>
      <c r="WVP1410" s="28"/>
      <c r="WVQ1410" s="29"/>
      <c r="WVR1410" s="28"/>
      <c r="WVS1410" s="29"/>
      <c r="WVT1410" s="79">
        <f>WVO1410+WVQ1410+WVS1410</f>
        <v>0.15360000000000001</v>
      </c>
    </row>
    <row r="1411" spans="1:16140" ht="16.5" thickBot="1" x14ac:dyDescent="0.4">
      <c r="A1411" s="160"/>
      <c r="B1411" s="161"/>
      <c r="C1411" s="254" t="s">
        <v>26</v>
      </c>
      <c r="D1411" s="161"/>
      <c r="E1411" s="162"/>
      <c r="F1411" s="162"/>
      <c r="G1411" s="161"/>
      <c r="H1411" s="163">
        <f>SUM(H10:H1410)</f>
        <v>801346.99539159157</v>
      </c>
      <c r="I1411" s="164"/>
      <c r="J1411" s="165">
        <f>SUM(J10:J1410)</f>
        <v>76346.482691519981</v>
      </c>
      <c r="K1411" s="164"/>
      <c r="L1411" s="166">
        <f>SUM(L10:L1410)</f>
        <v>112510.6670825101</v>
      </c>
      <c r="M1411" s="167">
        <f>SUM(M10:M1410)</f>
        <v>990204.14516562165</v>
      </c>
    </row>
    <row r="1412" spans="1:16140" ht="16.5" thickBot="1" x14ac:dyDescent="0.4">
      <c r="A1412" s="168"/>
      <c r="B1412" s="170"/>
      <c r="C1412" s="255" t="s">
        <v>27</v>
      </c>
      <c r="D1412" s="169">
        <v>0.05</v>
      </c>
      <c r="E1412" s="170"/>
      <c r="F1412" s="171"/>
      <c r="G1412" s="170"/>
      <c r="H1412" s="172">
        <f>H1411*D1412</f>
        <v>40067.349769579581</v>
      </c>
      <c r="I1412" s="173"/>
      <c r="J1412" s="173"/>
      <c r="K1412" s="173"/>
      <c r="L1412" s="173"/>
      <c r="M1412" s="174">
        <f>H1412</f>
        <v>40067.349769579581</v>
      </c>
    </row>
    <row r="1413" spans="1:16140" ht="16.5" thickBot="1" x14ac:dyDescent="0.4">
      <c r="A1413" s="168"/>
      <c r="B1413" s="12"/>
      <c r="C1413" s="256" t="s">
        <v>28</v>
      </c>
      <c r="D1413" s="170"/>
      <c r="E1413" s="170"/>
      <c r="F1413" s="171"/>
      <c r="G1413" s="170"/>
      <c r="H1413" s="173"/>
      <c r="I1413" s="173"/>
      <c r="J1413" s="173"/>
      <c r="K1413" s="173"/>
      <c r="L1413" s="173"/>
      <c r="M1413" s="175">
        <f>M1411+M1412</f>
        <v>1030271.4949352012</v>
      </c>
    </row>
    <row r="1414" spans="1:16140" ht="16.5" thickBot="1" x14ac:dyDescent="0.4">
      <c r="A1414" s="176"/>
      <c r="B1414" s="257"/>
      <c r="C1414" s="258" t="s">
        <v>29</v>
      </c>
      <c r="D1414" s="169">
        <v>0.1</v>
      </c>
      <c r="E1414" s="177"/>
      <c r="F1414" s="178"/>
      <c r="G1414" s="177"/>
      <c r="H1414" s="179"/>
      <c r="I1414" s="179"/>
      <c r="J1414" s="179"/>
      <c r="K1414" s="179"/>
      <c r="L1414" s="179"/>
      <c r="M1414" s="180">
        <f>D1414*M1413</f>
        <v>103027.14949352013</v>
      </c>
    </row>
    <row r="1415" spans="1:16140" ht="16.5" thickBot="1" x14ac:dyDescent="0.4">
      <c r="A1415" s="168"/>
      <c r="B1415" s="12"/>
      <c r="C1415" s="256" t="s">
        <v>28</v>
      </c>
      <c r="D1415" s="170"/>
      <c r="E1415" s="170"/>
      <c r="F1415" s="171"/>
      <c r="G1415" s="170"/>
      <c r="H1415" s="173"/>
      <c r="I1415" s="173"/>
      <c r="J1415" s="173"/>
      <c r="K1415" s="173"/>
      <c r="L1415" s="173"/>
      <c r="M1415" s="175">
        <f>M1413+M1414</f>
        <v>1133298.6444287214</v>
      </c>
    </row>
    <row r="1416" spans="1:16140" ht="16.5" thickBot="1" x14ac:dyDescent="0.4">
      <c r="A1416" s="176"/>
      <c r="B1416" s="257"/>
      <c r="C1416" s="258" t="s">
        <v>30</v>
      </c>
      <c r="D1416" s="169">
        <v>0.08</v>
      </c>
      <c r="E1416" s="177"/>
      <c r="F1416" s="178"/>
      <c r="G1416" s="177"/>
      <c r="H1416" s="179"/>
      <c r="I1416" s="179"/>
      <c r="J1416" s="179"/>
      <c r="K1416" s="179"/>
      <c r="L1416" s="179"/>
      <c r="M1416" s="180">
        <f>D1416*M1415</f>
        <v>90663.891554297719</v>
      </c>
    </row>
    <row r="1417" spans="1:16140" ht="16.5" thickBot="1" x14ac:dyDescent="0.4">
      <c r="A1417" s="168"/>
      <c r="B1417" s="12"/>
      <c r="C1417" s="256" t="s">
        <v>28</v>
      </c>
      <c r="D1417" s="170"/>
      <c r="E1417" s="170"/>
      <c r="F1417" s="171"/>
      <c r="G1417" s="170"/>
      <c r="H1417" s="173"/>
      <c r="I1417" s="173"/>
      <c r="J1417" s="173"/>
      <c r="K1417" s="173"/>
      <c r="L1417" s="173"/>
      <c r="M1417" s="175">
        <f>M1415+M1416</f>
        <v>1223962.535983019</v>
      </c>
    </row>
    <row r="1418" spans="1:16140" ht="16.5" thickBot="1" x14ac:dyDescent="0.4">
      <c r="A1418" s="176"/>
      <c r="B1418" s="257"/>
      <c r="C1418" s="258" t="s">
        <v>1131</v>
      </c>
      <c r="D1418" s="169" t="s">
        <v>1132</v>
      </c>
      <c r="E1418" s="177"/>
      <c r="F1418" s="178"/>
      <c r="G1418" s="177"/>
      <c r="H1418" s="179"/>
      <c r="I1418" s="179"/>
      <c r="J1418" s="179"/>
      <c r="K1418" s="179"/>
      <c r="L1418" s="179"/>
      <c r="M1418" s="180">
        <f>M1417*D1418</f>
        <v>36718.876079490568</v>
      </c>
    </row>
    <row r="1419" spans="1:16140" ht="16.5" thickBot="1" x14ac:dyDescent="0.4">
      <c r="A1419" s="168"/>
      <c r="B1419" s="12"/>
      <c r="C1419" s="256" t="s">
        <v>11</v>
      </c>
      <c r="D1419" s="170"/>
      <c r="E1419" s="170"/>
      <c r="F1419" s="171"/>
      <c r="G1419" s="170"/>
      <c r="H1419" s="173"/>
      <c r="I1419" s="173"/>
      <c r="J1419" s="173"/>
      <c r="K1419" s="173"/>
      <c r="L1419" s="173"/>
      <c r="M1419" s="175">
        <f>M1418+M1417</f>
        <v>1260681.4120625097</v>
      </c>
    </row>
    <row r="1420" spans="1:16140" ht="16.5" thickBot="1" x14ac:dyDescent="0.4">
      <c r="A1420" s="176"/>
      <c r="B1420" s="257"/>
      <c r="C1420" s="258" t="s">
        <v>1080</v>
      </c>
      <c r="D1420" s="169" t="s">
        <v>1133</v>
      </c>
      <c r="E1420" s="177"/>
      <c r="F1420" s="178"/>
      <c r="G1420" s="177"/>
      <c r="H1420" s="179"/>
      <c r="I1420" s="179"/>
      <c r="J1420" s="179"/>
      <c r="K1420" s="179"/>
      <c r="L1420" s="179"/>
      <c r="M1420" s="180">
        <f>D1420*J1411</f>
        <v>1526.9296538303997</v>
      </c>
    </row>
    <row r="1421" spans="1:16140" ht="16.5" thickBot="1" x14ac:dyDescent="0.4">
      <c r="A1421" s="168"/>
      <c r="B1421" s="12"/>
      <c r="C1421" s="256" t="s">
        <v>28</v>
      </c>
      <c r="D1421" s="170"/>
      <c r="E1421" s="170"/>
      <c r="F1421" s="171"/>
      <c r="G1421" s="170"/>
      <c r="H1421" s="173"/>
      <c r="I1421" s="173"/>
      <c r="J1421" s="173"/>
      <c r="K1421" s="173"/>
      <c r="L1421" s="173"/>
      <c r="M1421" s="175">
        <f>M1420+M1419</f>
        <v>1262208.34171634</v>
      </c>
    </row>
    <row r="1422" spans="1:16140" ht="16.5" thickBot="1" x14ac:dyDescent="0.4">
      <c r="A1422" s="176"/>
      <c r="B1422" s="257"/>
      <c r="C1422" s="258" t="s">
        <v>1134</v>
      </c>
      <c r="D1422" s="169" t="s">
        <v>1135</v>
      </c>
      <c r="E1422" s="177"/>
      <c r="F1422" s="178"/>
      <c r="G1422" s="177"/>
      <c r="H1422" s="179"/>
      <c r="I1422" s="179"/>
      <c r="J1422" s="179"/>
      <c r="K1422" s="179"/>
      <c r="L1422" s="179"/>
      <c r="M1422" s="180">
        <f>M1421*D1422</f>
        <v>227197.5015089412</v>
      </c>
    </row>
    <row r="1423" spans="1:16140" ht="16.5" thickBot="1" x14ac:dyDescent="0.4">
      <c r="A1423" s="168"/>
      <c r="B1423" s="12"/>
      <c r="C1423" s="256" t="s">
        <v>31</v>
      </c>
      <c r="D1423" s="170"/>
      <c r="E1423" s="170"/>
      <c r="F1423" s="171"/>
      <c r="G1423" s="170"/>
      <c r="H1423" s="173"/>
      <c r="I1423" s="173"/>
      <c r="J1423" s="173"/>
      <c r="K1423" s="173"/>
      <c r="L1423" s="173"/>
      <c r="M1423" s="175">
        <f>M1422+M1421</f>
        <v>1489405.8432252812</v>
      </c>
    </row>
    <row r="1424" spans="1:16140" x14ac:dyDescent="0.35">
      <c r="A1424" s="185"/>
      <c r="B1424" s="185"/>
      <c r="C1424" s="185"/>
      <c r="D1424" s="185"/>
      <c r="E1424" s="185"/>
      <c r="F1424" s="185"/>
      <c r="G1424" s="185"/>
      <c r="H1424" s="185"/>
      <c r="I1424" s="185"/>
      <c r="J1424" s="185"/>
      <c r="K1424" s="185"/>
      <c r="L1424" s="185"/>
      <c r="M1424" s="185"/>
    </row>
  </sheetData>
  <mergeCells count="10">
    <mergeCell ref="N7:P7"/>
    <mergeCell ref="A6:A7"/>
    <mergeCell ref="B6:B7"/>
    <mergeCell ref="C6:C7"/>
    <mergeCell ref="D6:D7"/>
    <mergeCell ref="E6:E7"/>
    <mergeCell ref="F6:F7"/>
    <mergeCell ref="G6:H6"/>
    <mergeCell ref="I6:J6"/>
    <mergeCell ref="K6:L6"/>
  </mergeCells>
  <pageMargins left="0.2" right="0.19" top="0.17" bottom="0.21" header="0.17" footer="0.16"/>
  <pageSetup paperSize="9" scale="82" orientation="landscape" r:id="rId1"/>
  <headerFooter alignWithMargins="0"/>
  <ignoredErrors>
    <ignoredError sqref="M1414:M14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547"/>
  <sheetViews>
    <sheetView showGridLines="0" tabSelected="1" zoomScale="80" zoomScaleNormal="80" workbookViewId="0">
      <pane xSplit="2" ySplit="6" topLeftCell="C527" activePane="bottomRight" state="frozen"/>
      <selection pane="topRight" activeCell="C1" sqref="C1"/>
      <selection pane="bottomLeft" activeCell="A7" sqref="A7"/>
      <selection pane="bottomRight" activeCell="B548" sqref="B548:B549"/>
    </sheetView>
  </sheetViews>
  <sheetFormatPr defaultColWidth="9.1796875" defaultRowHeight="16" x14ac:dyDescent="0.35"/>
  <cols>
    <col min="1" max="1" width="6.26953125" style="184" customWidth="1"/>
    <col min="2" max="2" width="37.54296875" style="4" customWidth="1"/>
    <col min="3" max="3" width="8.54296875" style="4" customWidth="1"/>
    <col min="4" max="4" width="12.54296875" style="4" bestFit="1" customWidth="1"/>
    <col min="5" max="5" width="11.26953125" style="4" customWidth="1"/>
    <col min="6" max="6" width="15.7265625" style="4" customWidth="1"/>
    <col min="7" max="7" width="31.453125" style="4" bestFit="1" customWidth="1"/>
    <col min="8" max="16384" width="9.1796875" style="4"/>
  </cols>
  <sheetData>
    <row r="1" spans="1:7" x14ac:dyDescent="0.35">
      <c r="A1" s="185" t="s">
        <v>1130</v>
      </c>
      <c r="B1" s="186"/>
      <c r="C1" s="186"/>
      <c r="D1" s="186"/>
      <c r="E1" s="186"/>
      <c r="F1" s="186"/>
    </row>
    <row r="2" spans="1:7" ht="16.5" thickBot="1" x14ac:dyDescent="0.4">
      <c r="A2" s="188"/>
      <c r="B2" s="259"/>
      <c r="C2" s="259"/>
      <c r="D2" s="259"/>
      <c r="E2" s="259"/>
      <c r="F2" s="259"/>
      <c r="G2" s="276"/>
    </row>
    <row r="3" spans="1:7" ht="16.5" thickBot="1" x14ac:dyDescent="0.4">
      <c r="A3" s="6"/>
      <c r="C3" s="187"/>
      <c r="D3" s="187"/>
      <c r="E3" s="187"/>
      <c r="F3" s="187"/>
      <c r="G3" s="277"/>
    </row>
    <row r="4" spans="1:7" ht="18" customHeight="1" thickBot="1" x14ac:dyDescent="0.4">
      <c r="A4" s="282" t="s">
        <v>0</v>
      </c>
      <c r="B4" s="286" t="s">
        <v>2</v>
      </c>
      <c r="C4" s="286" t="s">
        <v>3</v>
      </c>
      <c r="D4" s="286" t="s">
        <v>1078</v>
      </c>
      <c r="E4" s="289" t="s">
        <v>10</v>
      </c>
      <c r="F4" s="284" t="s">
        <v>1079</v>
      </c>
      <c r="G4" s="278"/>
    </row>
    <row r="5" spans="1:7" ht="16.5" thickBot="1" x14ac:dyDescent="0.4">
      <c r="A5" s="283"/>
      <c r="B5" s="287"/>
      <c r="C5" s="287"/>
      <c r="D5" s="287"/>
      <c r="E5" s="290"/>
      <c r="F5" s="285"/>
      <c r="G5" s="279"/>
    </row>
    <row r="6" spans="1:7" ht="16.5" thickBot="1" x14ac:dyDescent="0.4">
      <c r="A6" s="11">
        <v>1</v>
      </c>
      <c r="B6" s="3">
        <v>2</v>
      </c>
      <c r="C6" s="3">
        <v>3</v>
      </c>
      <c r="D6" s="3">
        <v>4</v>
      </c>
      <c r="E6" s="12">
        <v>5</v>
      </c>
      <c r="F6" s="13">
        <v>6</v>
      </c>
      <c r="G6" s="14">
        <v>7</v>
      </c>
    </row>
    <row r="7" spans="1:7" s="20" customFormat="1" x14ac:dyDescent="0.35">
      <c r="A7" s="15">
        <v>1</v>
      </c>
      <c r="B7" s="193" t="s">
        <v>1203</v>
      </c>
      <c r="C7" s="16" t="s">
        <v>25</v>
      </c>
      <c r="D7" s="101">
        <v>12</v>
      </c>
      <c r="E7" s="102"/>
      <c r="F7" s="102">
        <f>D7*E7</f>
        <v>0</v>
      </c>
      <c r="G7" s="280" t="s">
        <v>1137</v>
      </c>
    </row>
    <row r="8" spans="1:7" s="43" customFormat="1" ht="16.5" x14ac:dyDescent="0.35">
      <c r="A8" s="36" t="s">
        <v>148</v>
      </c>
      <c r="B8" s="263" t="s">
        <v>434</v>
      </c>
      <c r="C8" s="37" t="s">
        <v>1088</v>
      </c>
      <c r="D8" s="270">
        <v>1</v>
      </c>
      <c r="E8" s="271"/>
      <c r="F8" s="271">
        <f>D8*E8</f>
        <v>0</v>
      </c>
      <c r="G8" s="280" t="s">
        <v>1137</v>
      </c>
    </row>
    <row r="9" spans="1:7" s="43" customFormat="1" ht="16.5" x14ac:dyDescent="0.35">
      <c r="A9" s="202" t="s">
        <v>149</v>
      </c>
      <c r="B9" s="197" t="s">
        <v>1204</v>
      </c>
      <c r="C9" s="45" t="s">
        <v>1088</v>
      </c>
      <c r="D9" s="102">
        <v>1</v>
      </c>
      <c r="E9" s="270"/>
      <c r="F9" s="271">
        <f t="shared" ref="F9:F72" si="0">D9*E9</f>
        <v>0</v>
      </c>
      <c r="G9" s="280" t="s">
        <v>1137</v>
      </c>
    </row>
    <row r="10" spans="1:7" s="43" customFormat="1" x14ac:dyDescent="0.35">
      <c r="A10" s="202" t="s">
        <v>473</v>
      </c>
      <c r="B10" s="2" t="s">
        <v>65</v>
      </c>
      <c r="C10" s="45" t="s">
        <v>20</v>
      </c>
      <c r="D10" s="102">
        <v>2</v>
      </c>
      <c r="E10" s="270"/>
      <c r="F10" s="271">
        <f t="shared" si="0"/>
        <v>0</v>
      </c>
      <c r="G10" s="280" t="s">
        <v>1137</v>
      </c>
    </row>
    <row r="11" spans="1:7" ht="16.5" x14ac:dyDescent="0.35">
      <c r="A11" s="55" t="s">
        <v>254</v>
      </c>
      <c r="B11" s="193" t="s">
        <v>1205</v>
      </c>
      <c r="C11" s="56" t="s">
        <v>1088</v>
      </c>
      <c r="D11" s="101">
        <v>4205.3</v>
      </c>
      <c r="E11" s="270"/>
      <c r="F11" s="271">
        <f t="shared" si="0"/>
        <v>0</v>
      </c>
      <c r="G11" s="280" t="s">
        <v>1137</v>
      </c>
    </row>
    <row r="12" spans="1:7" ht="16.5" x14ac:dyDescent="0.35">
      <c r="A12" s="55" t="s">
        <v>285</v>
      </c>
      <c r="B12" s="2" t="s">
        <v>55</v>
      </c>
      <c r="C12" s="56" t="s">
        <v>1088</v>
      </c>
      <c r="D12" s="93">
        <v>0.25231799999999999</v>
      </c>
      <c r="E12" s="270"/>
      <c r="F12" s="271">
        <f t="shared" si="0"/>
        <v>0</v>
      </c>
      <c r="G12" s="280" t="s">
        <v>1136</v>
      </c>
    </row>
    <row r="13" spans="1:7" ht="16.5" x14ac:dyDescent="0.35">
      <c r="A13" s="55" t="s">
        <v>255</v>
      </c>
      <c r="B13" s="193" t="s">
        <v>1206</v>
      </c>
      <c r="C13" s="56" t="s">
        <v>1088</v>
      </c>
      <c r="D13" s="102">
        <v>742.1</v>
      </c>
      <c r="E13" s="270"/>
      <c r="F13" s="271">
        <f t="shared" si="0"/>
        <v>0</v>
      </c>
      <c r="G13" s="280" t="s">
        <v>1137</v>
      </c>
    </row>
    <row r="14" spans="1:7" s="43" customFormat="1" ht="16.5" x14ac:dyDescent="0.35">
      <c r="A14" s="202" t="s">
        <v>256</v>
      </c>
      <c r="B14" s="197" t="s">
        <v>476</v>
      </c>
      <c r="C14" s="45" t="s">
        <v>1088</v>
      </c>
      <c r="D14" s="102">
        <v>742.1</v>
      </c>
      <c r="E14" s="270"/>
      <c r="F14" s="271">
        <f t="shared" si="0"/>
        <v>0</v>
      </c>
      <c r="G14" s="280" t="s">
        <v>1137</v>
      </c>
    </row>
    <row r="15" spans="1:7" x14ac:dyDescent="0.35">
      <c r="A15" s="55" t="s">
        <v>257</v>
      </c>
      <c r="B15" s="193" t="s">
        <v>477</v>
      </c>
      <c r="C15" s="56" t="s">
        <v>20</v>
      </c>
      <c r="D15" s="102">
        <v>9647.43</v>
      </c>
      <c r="E15" s="270"/>
      <c r="F15" s="271">
        <f t="shared" si="0"/>
        <v>0</v>
      </c>
      <c r="G15" s="280" t="s">
        <v>1137</v>
      </c>
    </row>
    <row r="16" spans="1:7" s="205" customFormat="1" ht="16.5" x14ac:dyDescent="0.45">
      <c r="A16" s="55" t="s">
        <v>258</v>
      </c>
      <c r="B16" s="264" t="s">
        <v>1207</v>
      </c>
      <c r="C16" s="56" t="s">
        <v>1088</v>
      </c>
      <c r="D16" s="93">
        <v>1808.2</v>
      </c>
      <c r="E16" s="270"/>
      <c r="F16" s="271">
        <f t="shared" si="0"/>
        <v>0</v>
      </c>
      <c r="G16" s="280" t="s">
        <v>1137</v>
      </c>
    </row>
    <row r="17" spans="1:218" s="207" customFormat="1" ht="16.5" x14ac:dyDescent="0.45">
      <c r="A17" s="21" t="s">
        <v>259</v>
      </c>
      <c r="B17" s="265" t="s">
        <v>1208</v>
      </c>
      <c r="C17" s="16" t="s">
        <v>1088</v>
      </c>
      <c r="D17" s="102">
        <v>1808.2</v>
      </c>
      <c r="E17" s="270"/>
      <c r="F17" s="271">
        <f t="shared" si="0"/>
        <v>0</v>
      </c>
      <c r="G17" s="280" t="s">
        <v>1137</v>
      </c>
    </row>
    <row r="18" spans="1:218" s="207" customFormat="1" ht="16.5" x14ac:dyDescent="0.45">
      <c r="A18" s="21" t="s">
        <v>284</v>
      </c>
      <c r="B18" s="209" t="s">
        <v>1209</v>
      </c>
      <c r="C18" s="16" t="s">
        <v>1088</v>
      </c>
      <c r="D18" s="102">
        <v>1989.0200000000002</v>
      </c>
      <c r="E18" s="270"/>
      <c r="F18" s="271">
        <f t="shared" si="0"/>
        <v>0</v>
      </c>
      <c r="G18" s="280" t="s">
        <v>1136</v>
      </c>
    </row>
    <row r="19" spans="1:218" s="207" customFormat="1" ht="16.5" x14ac:dyDescent="0.45">
      <c r="A19" s="55" t="s">
        <v>260</v>
      </c>
      <c r="B19" s="264" t="s">
        <v>1210</v>
      </c>
      <c r="C19" s="56" t="s">
        <v>1088</v>
      </c>
      <c r="D19" s="93">
        <v>456.5</v>
      </c>
      <c r="E19" s="270"/>
      <c r="F19" s="271">
        <f t="shared" si="0"/>
        <v>0</v>
      </c>
      <c r="G19" s="280" t="s">
        <v>1137</v>
      </c>
    </row>
    <row r="20" spans="1:218" s="207" customFormat="1" x14ac:dyDescent="0.45">
      <c r="A20" s="72" t="s">
        <v>286</v>
      </c>
      <c r="B20" s="210" t="s">
        <v>1211</v>
      </c>
      <c r="C20" s="56" t="s">
        <v>54</v>
      </c>
      <c r="D20" s="93">
        <v>502.15000000000003</v>
      </c>
      <c r="E20" s="270"/>
      <c r="F20" s="271">
        <f t="shared" si="0"/>
        <v>0</v>
      </c>
      <c r="G20" s="280" t="s">
        <v>1136</v>
      </c>
    </row>
    <row r="21" spans="1:218" s="207" customFormat="1" ht="16.5" x14ac:dyDescent="0.45">
      <c r="A21" s="55" t="s">
        <v>261</v>
      </c>
      <c r="B21" s="264" t="s">
        <v>486</v>
      </c>
      <c r="C21" s="56" t="s">
        <v>1088</v>
      </c>
      <c r="D21" s="93">
        <v>2309</v>
      </c>
      <c r="E21" s="270"/>
      <c r="F21" s="271">
        <f t="shared" si="0"/>
        <v>0</v>
      </c>
      <c r="G21" s="280" t="s">
        <v>1137</v>
      </c>
    </row>
    <row r="22" spans="1:218" s="207" customFormat="1" ht="16.5" x14ac:dyDescent="0.45">
      <c r="A22" s="72" t="s">
        <v>263</v>
      </c>
      <c r="B22" s="2" t="s">
        <v>488</v>
      </c>
      <c r="C22" s="56" t="s">
        <v>1088</v>
      </c>
      <c r="D22" s="93">
        <v>2539.9</v>
      </c>
      <c r="E22" s="270"/>
      <c r="F22" s="271">
        <f t="shared" si="0"/>
        <v>0</v>
      </c>
      <c r="G22" s="280" t="s">
        <v>1136</v>
      </c>
    </row>
    <row r="23" spans="1:218" ht="16.5" x14ac:dyDescent="0.35">
      <c r="A23" s="55" t="s">
        <v>262</v>
      </c>
      <c r="B23" s="2" t="s">
        <v>1212</v>
      </c>
      <c r="C23" s="56" t="s">
        <v>1088</v>
      </c>
      <c r="D23" s="93">
        <v>8.5</v>
      </c>
      <c r="E23" s="270"/>
      <c r="F23" s="271">
        <f t="shared" si="0"/>
        <v>0</v>
      </c>
      <c r="G23" s="280" t="s">
        <v>1137</v>
      </c>
    </row>
    <row r="24" spans="1:218" ht="16.5" x14ac:dyDescent="0.35">
      <c r="A24" s="55" t="s">
        <v>264</v>
      </c>
      <c r="B24" s="2" t="s">
        <v>1213</v>
      </c>
      <c r="C24" s="56" t="s">
        <v>1088</v>
      </c>
      <c r="D24" s="93">
        <v>9.7749999999999986</v>
      </c>
      <c r="E24" s="270"/>
      <c r="F24" s="271">
        <f t="shared" si="0"/>
        <v>0</v>
      </c>
      <c r="G24" s="280" t="s">
        <v>1136</v>
      </c>
    </row>
    <row r="25" spans="1:218" ht="16.5" x14ac:dyDescent="0.35">
      <c r="A25" s="55" t="s">
        <v>63</v>
      </c>
      <c r="B25" s="2" t="s">
        <v>1214</v>
      </c>
      <c r="C25" s="56" t="s">
        <v>1090</v>
      </c>
      <c r="D25" s="93">
        <v>10</v>
      </c>
      <c r="E25" s="270"/>
      <c r="F25" s="271">
        <f t="shared" si="0"/>
        <v>0</v>
      </c>
      <c r="G25" s="280" t="s">
        <v>1137</v>
      </c>
    </row>
    <row r="26" spans="1:218" x14ac:dyDescent="0.45">
      <c r="A26" s="55" t="s">
        <v>265</v>
      </c>
      <c r="B26" s="2" t="s">
        <v>441</v>
      </c>
      <c r="C26" s="56" t="s">
        <v>20</v>
      </c>
      <c r="D26" s="93">
        <v>1.43</v>
      </c>
      <c r="E26" s="270"/>
      <c r="F26" s="271">
        <f t="shared" si="0"/>
        <v>0</v>
      </c>
      <c r="G26" s="280" t="s">
        <v>1136</v>
      </c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</row>
    <row r="27" spans="1:218" x14ac:dyDescent="0.45">
      <c r="A27" s="55" t="s">
        <v>492</v>
      </c>
      <c r="B27" s="2" t="s">
        <v>442</v>
      </c>
      <c r="C27" s="56" t="s">
        <v>20</v>
      </c>
      <c r="D27" s="93">
        <v>0.95399999999999985</v>
      </c>
      <c r="E27" s="270"/>
      <c r="F27" s="271">
        <f t="shared" si="0"/>
        <v>0</v>
      </c>
      <c r="G27" s="280" t="s">
        <v>1136</v>
      </c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</row>
    <row r="28" spans="1:218" x14ac:dyDescent="0.45">
      <c r="A28" s="55" t="s">
        <v>494</v>
      </c>
      <c r="B28" s="2" t="s">
        <v>444</v>
      </c>
      <c r="C28" s="56" t="s">
        <v>20</v>
      </c>
      <c r="D28" s="93">
        <v>1.1999999999999999E-2</v>
      </c>
      <c r="E28" s="270"/>
      <c r="F28" s="271">
        <f t="shared" si="0"/>
        <v>0</v>
      </c>
      <c r="G28" s="280" t="s">
        <v>1136</v>
      </c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</row>
    <row r="29" spans="1:218" s="32" customFormat="1" ht="16.5" x14ac:dyDescent="0.35">
      <c r="A29" s="27" t="s">
        <v>266</v>
      </c>
      <c r="B29" s="194" t="s">
        <v>1215</v>
      </c>
      <c r="C29" s="28" t="s">
        <v>1090</v>
      </c>
      <c r="D29" s="93">
        <v>4170.8</v>
      </c>
      <c r="E29" s="270"/>
      <c r="F29" s="271">
        <f t="shared" si="0"/>
        <v>0</v>
      </c>
      <c r="G29" s="280" t="s">
        <v>1137</v>
      </c>
    </row>
    <row r="30" spans="1:218" s="32" customFormat="1" x14ac:dyDescent="0.35">
      <c r="A30" s="80" t="s">
        <v>267</v>
      </c>
      <c r="B30" s="266" t="s">
        <v>1216</v>
      </c>
      <c r="C30" s="28" t="s">
        <v>54</v>
      </c>
      <c r="D30" s="93">
        <v>17.934440000000002</v>
      </c>
      <c r="E30" s="270"/>
      <c r="F30" s="271">
        <f t="shared" si="0"/>
        <v>0</v>
      </c>
      <c r="G30" s="280" t="s">
        <v>1136</v>
      </c>
    </row>
    <row r="31" spans="1:218" s="32" customFormat="1" x14ac:dyDescent="0.35">
      <c r="A31" s="80" t="s">
        <v>287</v>
      </c>
      <c r="B31" s="266" t="s">
        <v>500</v>
      </c>
      <c r="C31" s="28" t="s">
        <v>54</v>
      </c>
      <c r="D31" s="93">
        <v>39.622599999999998</v>
      </c>
      <c r="E31" s="270"/>
      <c r="F31" s="271">
        <f t="shared" si="0"/>
        <v>0</v>
      </c>
      <c r="G31" s="280" t="s">
        <v>1136</v>
      </c>
    </row>
    <row r="32" spans="1:218" s="32" customFormat="1" x14ac:dyDescent="0.35">
      <c r="A32" s="27"/>
      <c r="B32" s="215" t="s">
        <v>1217</v>
      </c>
      <c r="C32" s="28"/>
      <c r="D32" s="93"/>
      <c r="E32" s="270"/>
      <c r="F32" s="271"/>
      <c r="G32" s="280" t="s">
        <v>1137</v>
      </c>
    </row>
    <row r="33" spans="1:1017 1261:2041 2285:3065 3309:4089 4333:5113 5357:6137 6381:7161 7405:8185 8429:9209 9453:10233 10477:11257 11501:12281 12525:13305 13549:14329 14573:15353 15597:16121" ht="16.5" x14ac:dyDescent="0.35">
      <c r="A33" s="55" t="s">
        <v>268</v>
      </c>
      <c r="B33" s="2" t="s">
        <v>1218</v>
      </c>
      <c r="C33" s="28" t="s">
        <v>1088</v>
      </c>
      <c r="D33" s="93">
        <v>0.60000000000000009</v>
      </c>
      <c r="E33" s="270"/>
      <c r="F33" s="271">
        <f t="shared" si="0"/>
        <v>0</v>
      </c>
      <c r="G33" s="280" t="s">
        <v>1137</v>
      </c>
      <c r="IC33" s="83">
        <v>18</v>
      </c>
      <c r="ID33" s="109" t="s">
        <v>38</v>
      </c>
      <c r="IE33" s="211" t="s">
        <v>69</v>
      </c>
      <c r="IF33" s="56" t="s">
        <v>37</v>
      </c>
      <c r="IG33" s="56"/>
      <c r="IH33" s="84">
        <v>22</v>
      </c>
      <c r="II33" s="56"/>
      <c r="IJ33" s="57"/>
      <c r="IK33" s="56"/>
      <c r="IL33" s="57"/>
      <c r="IM33" s="56"/>
      <c r="IN33" s="57"/>
      <c r="IO33" s="58"/>
      <c r="RY33" s="83">
        <v>18</v>
      </c>
      <c r="RZ33" s="109" t="s">
        <v>38</v>
      </c>
      <c r="SA33" s="211" t="s">
        <v>69</v>
      </c>
      <c r="SB33" s="56" t="s">
        <v>37</v>
      </c>
      <c r="SC33" s="56"/>
      <c r="SD33" s="84">
        <v>22</v>
      </c>
      <c r="SE33" s="56"/>
      <c r="SF33" s="57"/>
      <c r="SG33" s="56"/>
      <c r="SH33" s="57"/>
      <c r="SI33" s="56"/>
      <c r="SJ33" s="57"/>
      <c r="SK33" s="58"/>
      <c r="ABU33" s="83">
        <v>18</v>
      </c>
      <c r="ABV33" s="109" t="s">
        <v>38</v>
      </c>
      <c r="ABW33" s="211" t="s">
        <v>69</v>
      </c>
      <c r="ABX33" s="56" t="s">
        <v>37</v>
      </c>
      <c r="ABY33" s="56"/>
      <c r="ABZ33" s="84">
        <v>22</v>
      </c>
      <c r="ACA33" s="56"/>
      <c r="ACB33" s="57"/>
      <c r="ACC33" s="56"/>
      <c r="ACD33" s="57"/>
      <c r="ACE33" s="56"/>
      <c r="ACF33" s="57"/>
      <c r="ACG33" s="58"/>
      <c r="ALQ33" s="83">
        <v>18</v>
      </c>
      <c r="ALR33" s="109" t="s">
        <v>38</v>
      </c>
      <c r="ALS33" s="211" t="s">
        <v>69</v>
      </c>
      <c r="ALT33" s="56" t="s">
        <v>37</v>
      </c>
      <c r="ALU33" s="56"/>
      <c r="ALV33" s="84">
        <v>22</v>
      </c>
      <c r="ALW33" s="56"/>
      <c r="ALX33" s="57"/>
      <c r="ALY33" s="56"/>
      <c r="ALZ33" s="57"/>
      <c r="AMA33" s="56"/>
      <c r="AMB33" s="57"/>
      <c r="AMC33" s="58"/>
      <c r="AVM33" s="83">
        <v>18</v>
      </c>
      <c r="AVN33" s="109" t="s">
        <v>38</v>
      </c>
      <c r="AVO33" s="211" t="s">
        <v>69</v>
      </c>
      <c r="AVP33" s="56" t="s">
        <v>37</v>
      </c>
      <c r="AVQ33" s="56"/>
      <c r="AVR33" s="84">
        <v>22</v>
      </c>
      <c r="AVS33" s="56"/>
      <c r="AVT33" s="57"/>
      <c r="AVU33" s="56"/>
      <c r="AVV33" s="57"/>
      <c r="AVW33" s="56"/>
      <c r="AVX33" s="57"/>
      <c r="AVY33" s="58"/>
      <c r="BFI33" s="83">
        <v>18</v>
      </c>
      <c r="BFJ33" s="109" t="s">
        <v>38</v>
      </c>
      <c r="BFK33" s="211" t="s">
        <v>69</v>
      </c>
      <c r="BFL33" s="56" t="s">
        <v>37</v>
      </c>
      <c r="BFM33" s="56"/>
      <c r="BFN33" s="84">
        <v>22</v>
      </c>
      <c r="BFO33" s="56"/>
      <c r="BFP33" s="57"/>
      <c r="BFQ33" s="56"/>
      <c r="BFR33" s="57"/>
      <c r="BFS33" s="56"/>
      <c r="BFT33" s="57"/>
      <c r="BFU33" s="58"/>
      <c r="BPE33" s="83">
        <v>18</v>
      </c>
      <c r="BPF33" s="109" t="s">
        <v>38</v>
      </c>
      <c r="BPG33" s="211" t="s">
        <v>69</v>
      </c>
      <c r="BPH33" s="56" t="s">
        <v>37</v>
      </c>
      <c r="BPI33" s="56"/>
      <c r="BPJ33" s="84">
        <v>22</v>
      </c>
      <c r="BPK33" s="56"/>
      <c r="BPL33" s="57"/>
      <c r="BPM33" s="56"/>
      <c r="BPN33" s="57"/>
      <c r="BPO33" s="56"/>
      <c r="BPP33" s="57"/>
      <c r="BPQ33" s="58"/>
      <c r="BZA33" s="83">
        <v>18</v>
      </c>
      <c r="BZB33" s="109" t="s">
        <v>38</v>
      </c>
      <c r="BZC33" s="211" t="s">
        <v>69</v>
      </c>
      <c r="BZD33" s="56" t="s">
        <v>37</v>
      </c>
      <c r="BZE33" s="56"/>
      <c r="BZF33" s="84">
        <v>22</v>
      </c>
      <c r="BZG33" s="56"/>
      <c r="BZH33" s="57"/>
      <c r="BZI33" s="56"/>
      <c r="BZJ33" s="57"/>
      <c r="BZK33" s="56"/>
      <c r="BZL33" s="57"/>
      <c r="BZM33" s="58"/>
      <c r="CIW33" s="83">
        <v>18</v>
      </c>
      <c r="CIX33" s="109" t="s">
        <v>38</v>
      </c>
      <c r="CIY33" s="211" t="s">
        <v>69</v>
      </c>
      <c r="CIZ33" s="56" t="s">
        <v>37</v>
      </c>
      <c r="CJA33" s="56"/>
      <c r="CJB33" s="84">
        <v>22</v>
      </c>
      <c r="CJC33" s="56"/>
      <c r="CJD33" s="57"/>
      <c r="CJE33" s="56"/>
      <c r="CJF33" s="57"/>
      <c r="CJG33" s="56"/>
      <c r="CJH33" s="57"/>
      <c r="CJI33" s="58"/>
      <c r="CSS33" s="83">
        <v>18</v>
      </c>
      <c r="CST33" s="109" t="s">
        <v>38</v>
      </c>
      <c r="CSU33" s="211" t="s">
        <v>69</v>
      </c>
      <c r="CSV33" s="56" t="s">
        <v>37</v>
      </c>
      <c r="CSW33" s="56"/>
      <c r="CSX33" s="84">
        <v>22</v>
      </c>
      <c r="CSY33" s="56"/>
      <c r="CSZ33" s="57"/>
      <c r="CTA33" s="56"/>
      <c r="CTB33" s="57"/>
      <c r="CTC33" s="56"/>
      <c r="CTD33" s="57"/>
      <c r="CTE33" s="58"/>
      <c r="DCO33" s="83">
        <v>18</v>
      </c>
      <c r="DCP33" s="109" t="s">
        <v>38</v>
      </c>
      <c r="DCQ33" s="211" t="s">
        <v>69</v>
      </c>
      <c r="DCR33" s="56" t="s">
        <v>37</v>
      </c>
      <c r="DCS33" s="56"/>
      <c r="DCT33" s="84">
        <v>22</v>
      </c>
      <c r="DCU33" s="56"/>
      <c r="DCV33" s="57"/>
      <c r="DCW33" s="56"/>
      <c r="DCX33" s="57"/>
      <c r="DCY33" s="56"/>
      <c r="DCZ33" s="57"/>
      <c r="DDA33" s="58"/>
      <c r="DMK33" s="83">
        <v>18</v>
      </c>
      <c r="DML33" s="109" t="s">
        <v>38</v>
      </c>
      <c r="DMM33" s="211" t="s">
        <v>69</v>
      </c>
      <c r="DMN33" s="56" t="s">
        <v>37</v>
      </c>
      <c r="DMO33" s="56"/>
      <c r="DMP33" s="84">
        <v>22</v>
      </c>
      <c r="DMQ33" s="56"/>
      <c r="DMR33" s="57"/>
      <c r="DMS33" s="56"/>
      <c r="DMT33" s="57"/>
      <c r="DMU33" s="56"/>
      <c r="DMV33" s="57"/>
      <c r="DMW33" s="58"/>
      <c r="DWG33" s="83">
        <v>18</v>
      </c>
      <c r="DWH33" s="109" t="s">
        <v>38</v>
      </c>
      <c r="DWI33" s="211" t="s">
        <v>69</v>
      </c>
      <c r="DWJ33" s="56" t="s">
        <v>37</v>
      </c>
      <c r="DWK33" s="56"/>
      <c r="DWL33" s="84">
        <v>22</v>
      </c>
      <c r="DWM33" s="56"/>
      <c r="DWN33" s="57"/>
      <c r="DWO33" s="56"/>
      <c r="DWP33" s="57"/>
      <c r="DWQ33" s="56"/>
      <c r="DWR33" s="57"/>
      <c r="DWS33" s="58"/>
      <c r="EGC33" s="83">
        <v>18</v>
      </c>
      <c r="EGD33" s="109" t="s">
        <v>38</v>
      </c>
      <c r="EGE33" s="211" t="s">
        <v>69</v>
      </c>
      <c r="EGF33" s="56" t="s">
        <v>37</v>
      </c>
      <c r="EGG33" s="56"/>
      <c r="EGH33" s="84">
        <v>22</v>
      </c>
      <c r="EGI33" s="56"/>
      <c r="EGJ33" s="57"/>
      <c r="EGK33" s="56"/>
      <c r="EGL33" s="57"/>
      <c r="EGM33" s="56"/>
      <c r="EGN33" s="57"/>
      <c r="EGO33" s="58"/>
      <c r="EPY33" s="83">
        <v>18</v>
      </c>
      <c r="EPZ33" s="109" t="s">
        <v>38</v>
      </c>
      <c r="EQA33" s="211" t="s">
        <v>69</v>
      </c>
      <c r="EQB33" s="56" t="s">
        <v>37</v>
      </c>
      <c r="EQC33" s="56"/>
      <c r="EQD33" s="84">
        <v>22</v>
      </c>
      <c r="EQE33" s="56"/>
      <c r="EQF33" s="57"/>
      <c r="EQG33" s="56"/>
      <c r="EQH33" s="57"/>
      <c r="EQI33" s="56"/>
      <c r="EQJ33" s="57"/>
      <c r="EQK33" s="58"/>
      <c r="EZU33" s="83">
        <v>18</v>
      </c>
      <c r="EZV33" s="109" t="s">
        <v>38</v>
      </c>
      <c r="EZW33" s="211" t="s">
        <v>69</v>
      </c>
      <c r="EZX33" s="56" t="s">
        <v>37</v>
      </c>
      <c r="EZY33" s="56"/>
      <c r="EZZ33" s="84">
        <v>22</v>
      </c>
      <c r="FAA33" s="56"/>
      <c r="FAB33" s="57"/>
      <c r="FAC33" s="56"/>
      <c r="FAD33" s="57"/>
      <c r="FAE33" s="56"/>
      <c r="FAF33" s="57"/>
      <c r="FAG33" s="58"/>
      <c r="FJQ33" s="83">
        <v>18</v>
      </c>
      <c r="FJR33" s="109" t="s">
        <v>38</v>
      </c>
      <c r="FJS33" s="211" t="s">
        <v>69</v>
      </c>
      <c r="FJT33" s="56" t="s">
        <v>37</v>
      </c>
      <c r="FJU33" s="56"/>
      <c r="FJV33" s="84">
        <v>22</v>
      </c>
      <c r="FJW33" s="56"/>
      <c r="FJX33" s="57"/>
      <c r="FJY33" s="56"/>
      <c r="FJZ33" s="57"/>
      <c r="FKA33" s="56"/>
      <c r="FKB33" s="57"/>
      <c r="FKC33" s="58"/>
      <c r="FTM33" s="83">
        <v>18</v>
      </c>
      <c r="FTN33" s="109" t="s">
        <v>38</v>
      </c>
      <c r="FTO33" s="211" t="s">
        <v>69</v>
      </c>
      <c r="FTP33" s="56" t="s">
        <v>37</v>
      </c>
      <c r="FTQ33" s="56"/>
      <c r="FTR33" s="84">
        <v>22</v>
      </c>
      <c r="FTS33" s="56"/>
      <c r="FTT33" s="57"/>
      <c r="FTU33" s="56"/>
      <c r="FTV33" s="57"/>
      <c r="FTW33" s="56"/>
      <c r="FTX33" s="57"/>
      <c r="FTY33" s="58"/>
      <c r="GDI33" s="83">
        <v>18</v>
      </c>
      <c r="GDJ33" s="109" t="s">
        <v>38</v>
      </c>
      <c r="GDK33" s="211" t="s">
        <v>69</v>
      </c>
      <c r="GDL33" s="56" t="s">
        <v>37</v>
      </c>
      <c r="GDM33" s="56"/>
      <c r="GDN33" s="84">
        <v>22</v>
      </c>
      <c r="GDO33" s="56"/>
      <c r="GDP33" s="57"/>
      <c r="GDQ33" s="56"/>
      <c r="GDR33" s="57"/>
      <c r="GDS33" s="56"/>
      <c r="GDT33" s="57"/>
      <c r="GDU33" s="58"/>
      <c r="GNE33" s="83">
        <v>18</v>
      </c>
      <c r="GNF33" s="109" t="s">
        <v>38</v>
      </c>
      <c r="GNG33" s="211" t="s">
        <v>69</v>
      </c>
      <c r="GNH33" s="56" t="s">
        <v>37</v>
      </c>
      <c r="GNI33" s="56"/>
      <c r="GNJ33" s="84">
        <v>22</v>
      </c>
      <c r="GNK33" s="56"/>
      <c r="GNL33" s="57"/>
      <c r="GNM33" s="56"/>
      <c r="GNN33" s="57"/>
      <c r="GNO33" s="56"/>
      <c r="GNP33" s="57"/>
      <c r="GNQ33" s="58"/>
      <c r="GXA33" s="83">
        <v>18</v>
      </c>
      <c r="GXB33" s="109" t="s">
        <v>38</v>
      </c>
      <c r="GXC33" s="211" t="s">
        <v>69</v>
      </c>
      <c r="GXD33" s="56" t="s">
        <v>37</v>
      </c>
      <c r="GXE33" s="56"/>
      <c r="GXF33" s="84">
        <v>22</v>
      </c>
      <c r="GXG33" s="56"/>
      <c r="GXH33" s="57"/>
      <c r="GXI33" s="56"/>
      <c r="GXJ33" s="57"/>
      <c r="GXK33" s="56"/>
      <c r="GXL33" s="57"/>
      <c r="GXM33" s="58"/>
      <c r="HGW33" s="83">
        <v>18</v>
      </c>
      <c r="HGX33" s="109" t="s">
        <v>38</v>
      </c>
      <c r="HGY33" s="211" t="s">
        <v>69</v>
      </c>
      <c r="HGZ33" s="56" t="s">
        <v>37</v>
      </c>
      <c r="HHA33" s="56"/>
      <c r="HHB33" s="84">
        <v>22</v>
      </c>
      <c r="HHC33" s="56"/>
      <c r="HHD33" s="57"/>
      <c r="HHE33" s="56"/>
      <c r="HHF33" s="57"/>
      <c r="HHG33" s="56"/>
      <c r="HHH33" s="57"/>
      <c r="HHI33" s="58"/>
      <c r="HQS33" s="83">
        <v>18</v>
      </c>
      <c r="HQT33" s="109" t="s">
        <v>38</v>
      </c>
      <c r="HQU33" s="211" t="s">
        <v>69</v>
      </c>
      <c r="HQV33" s="56" t="s">
        <v>37</v>
      </c>
      <c r="HQW33" s="56"/>
      <c r="HQX33" s="84">
        <v>22</v>
      </c>
      <c r="HQY33" s="56"/>
      <c r="HQZ33" s="57"/>
      <c r="HRA33" s="56"/>
      <c r="HRB33" s="57"/>
      <c r="HRC33" s="56"/>
      <c r="HRD33" s="57"/>
      <c r="HRE33" s="58"/>
      <c r="IAO33" s="83">
        <v>18</v>
      </c>
      <c r="IAP33" s="109" t="s">
        <v>38</v>
      </c>
      <c r="IAQ33" s="211" t="s">
        <v>69</v>
      </c>
      <c r="IAR33" s="56" t="s">
        <v>37</v>
      </c>
      <c r="IAS33" s="56"/>
      <c r="IAT33" s="84">
        <v>22</v>
      </c>
      <c r="IAU33" s="56"/>
      <c r="IAV33" s="57"/>
      <c r="IAW33" s="56"/>
      <c r="IAX33" s="57"/>
      <c r="IAY33" s="56"/>
      <c r="IAZ33" s="57"/>
      <c r="IBA33" s="58"/>
      <c r="IKK33" s="83">
        <v>18</v>
      </c>
      <c r="IKL33" s="109" t="s">
        <v>38</v>
      </c>
      <c r="IKM33" s="211" t="s">
        <v>69</v>
      </c>
      <c r="IKN33" s="56" t="s">
        <v>37</v>
      </c>
      <c r="IKO33" s="56"/>
      <c r="IKP33" s="84">
        <v>22</v>
      </c>
      <c r="IKQ33" s="56"/>
      <c r="IKR33" s="57"/>
      <c r="IKS33" s="56"/>
      <c r="IKT33" s="57"/>
      <c r="IKU33" s="56"/>
      <c r="IKV33" s="57"/>
      <c r="IKW33" s="58"/>
      <c r="IUG33" s="83">
        <v>18</v>
      </c>
      <c r="IUH33" s="109" t="s">
        <v>38</v>
      </c>
      <c r="IUI33" s="211" t="s">
        <v>69</v>
      </c>
      <c r="IUJ33" s="56" t="s">
        <v>37</v>
      </c>
      <c r="IUK33" s="56"/>
      <c r="IUL33" s="84">
        <v>22</v>
      </c>
      <c r="IUM33" s="56"/>
      <c r="IUN33" s="57"/>
      <c r="IUO33" s="56"/>
      <c r="IUP33" s="57"/>
      <c r="IUQ33" s="56"/>
      <c r="IUR33" s="57"/>
      <c r="IUS33" s="58"/>
      <c r="JEC33" s="83">
        <v>18</v>
      </c>
      <c r="JED33" s="109" t="s">
        <v>38</v>
      </c>
      <c r="JEE33" s="211" t="s">
        <v>69</v>
      </c>
      <c r="JEF33" s="56" t="s">
        <v>37</v>
      </c>
      <c r="JEG33" s="56"/>
      <c r="JEH33" s="84">
        <v>22</v>
      </c>
      <c r="JEI33" s="56"/>
      <c r="JEJ33" s="57"/>
      <c r="JEK33" s="56"/>
      <c r="JEL33" s="57"/>
      <c r="JEM33" s="56"/>
      <c r="JEN33" s="57"/>
      <c r="JEO33" s="58"/>
      <c r="JNY33" s="83">
        <v>18</v>
      </c>
      <c r="JNZ33" s="109" t="s">
        <v>38</v>
      </c>
      <c r="JOA33" s="211" t="s">
        <v>69</v>
      </c>
      <c r="JOB33" s="56" t="s">
        <v>37</v>
      </c>
      <c r="JOC33" s="56"/>
      <c r="JOD33" s="84">
        <v>22</v>
      </c>
      <c r="JOE33" s="56"/>
      <c r="JOF33" s="57"/>
      <c r="JOG33" s="56"/>
      <c r="JOH33" s="57"/>
      <c r="JOI33" s="56"/>
      <c r="JOJ33" s="57"/>
      <c r="JOK33" s="58"/>
      <c r="JXU33" s="83">
        <v>18</v>
      </c>
      <c r="JXV33" s="109" t="s">
        <v>38</v>
      </c>
      <c r="JXW33" s="211" t="s">
        <v>69</v>
      </c>
      <c r="JXX33" s="56" t="s">
        <v>37</v>
      </c>
      <c r="JXY33" s="56"/>
      <c r="JXZ33" s="84">
        <v>22</v>
      </c>
      <c r="JYA33" s="56"/>
      <c r="JYB33" s="57"/>
      <c r="JYC33" s="56"/>
      <c r="JYD33" s="57"/>
      <c r="JYE33" s="56"/>
      <c r="JYF33" s="57"/>
      <c r="JYG33" s="58"/>
      <c r="KHQ33" s="83">
        <v>18</v>
      </c>
      <c r="KHR33" s="109" t="s">
        <v>38</v>
      </c>
      <c r="KHS33" s="211" t="s">
        <v>69</v>
      </c>
      <c r="KHT33" s="56" t="s">
        <v>37</v>
      </c>
      <c r="KHU33" s="56"/>
      <c r="KHV33" s="84">
        <v>22</v>
      </c>
      <c r="KHW33" s="56"/>
      <c r="KHX33" s="57"/>
      <c r="KHY33" s="56"/>
      <c r="KHZ33" s="57"/>
      <c r="KIA33" s="56"/>
      <c r="KIB33" s="57"/>
      <c r="KIC33" s="58"/>
      <c r="KRM33" s="83">
        <v>18</v>
      </c>
      <c r="KRN33" s="109" t="s">
        <v>38</v>
      </c>
      <c r="KRO33" s="211" t="s">
        <v>69</v>
      </c>
      <c r="KRP33" s="56" t="s">
        <v>37</v>
      </c>
      <c r="KRQ33" s="56"/>
      <c r="KRR33" s="84">
        <v>22</v>
      </c>
      <c r="KRS33" s="56"/>
      <c r="KRT33" s="57"/>
      <c r="KRU33" s="56"/>
      <c r="KRV33" s="57"/>
      <c r="KRW33" s="56"/>
      <c r="KRX33" s="57"/>
      <c r="KRY33" s="58"/>
      <c r="LBI33" s="83">
        <v>18</v>
      </c>
      <c r="LBJ33" s="109" t="s">
        <v>38</v>
      </c>
      <c r="LBK33" s="211" t="s">
        <v>69</v>
      </c>
      <c r="LBL33" s="56" t="s">
        <v>37</v>
      </c>
      <c r="LBM33" s="56"/>
      <c r="LBN33" s="84">
        <v>22</v>
      </c>
      <c r="LBO33" s="56"/>
      <c r="LBP33" s="57"/>
      <c r="LBQ33" s="56"/>
      <c r="LBR33" s="57"/>
      <c r="LBS33" s="56"/>
      <c r="LBT33" s="57"/>
      <c r="LBU33" s="58"/>
      <c r="LLE33" s="83">
        <v>18</v>
      </c>
      <c r="LLF33" s="109" t="s">
        <v>38</v>
      </c>
      <c r="LLG33" s="211" t="s">
        <v>69</v>
      </c>
      <c r="LLH33" s="56" t="s">
        <v>37</v>
      </c>
      <c r="LLI33" s="56"/>
      <c r="LLJ33" s="84">
        <v>22</v>
      </c>
      <c r="LLK33" s="56"/>
      <c r="LLL33" s="57"/>
      <c r="LLM33" s="56"/>
      <c r="LLN33" s="57"/>
      <c r="LLO33" s="56"/>
      <c r="LLP33" s="57"/>
      <c r="LLQ33" s="58"/>
      <c r="LVA33" s="83">
        <v>18</v>
      </c>
      <c r="LVB33" s="109" t="s">
        <v>38</v>
      </c>
      <c r="LVC33" s="211" t="s">
        <v>69</v>
      </c>
      <c r="LVD33" s="56" t="s">
        <v>37</v>
      </c>
      <c r="LVE33" s="56"/>
      <c r="LVF33" s="84">
        <v>22</v>
      </c>
      <c r="LVG33" s="56"/>
      <c r="LVH33" s="57"/>
      <c r="LVI33" s="56"/>
      <c r="LVJ33" s="57"/>
      <c r="LVK33" s="56"/>
      <c r="LVL33" s="57"/>
      <c r="LVM33" s="58"/>
      <c r="MEW33" s="83">
        <v>18</v>
      </c>
      <c r="MEX33" s="109" t="s">
        <v>38</v>
      </c>
      <c r="MEY33" s="211" t="s">
        <v>69</v>
      </c>
      <c r="MEZ33" s="56" t="s">
        <v>37</v>
      </c>
      <c r="MFA33" s="56"/>
      <c r="MFB33" s="84">
        <v>22</v>
      </c>
      <c r="MFC33" s="56"/>
      <c r="MFD33" s="57"/>
      <c r="MFE33" s="56"/>
      <c r="MFF33" s="57"/>
      <c r="MFG33" s="56"/>
      <c r="MFH33" s="57"/>
      <c r="MFI33" s="58"/>
      <c r="MOS33" s="83">
        <v>18</v>
      </c>
      <c r="MOT33" s="109" t="s">
        <v>38</v>
      </c>
      <c r="MOU33" s="211" t="s">
        <v>69</v>
      </c>
      <c r="MOV33" s="56" t="s">
        <v>37</v>
      </c>
      <c r="MOW33" s="56"/>
      <c r="MOX33" s="84">
        <v>22</v>
      </c>
      <c r="MOY33" s="56"/>
      <c r="MOZ33" s="57"/>
      <c r="MPA33" s="56"/>
      <c r="MPB33" s="57"/>
      <c r="MPC33" s="56"/>
      <c r="MPD33" s="57"/>
      <c r="MPE33" s="58"/>
      <c r="MYO33" s="83">
        <v>18</v>
      </c>
      <c r="MYP33" s="109" t="s">
        <v>38</v>
      </c>
      <c r="MYQ33" s="211" t="s">
        <v>69</v>
      </c>
      <c r="MYR33" s="56" t="s">
        <v>37</v>
      </c>
      <c r="MYS33" s="56"/>
      <c r="MYT33" s="84">
        <v>22</v>
      </c>
      <c r="MYU33" s="56"/>
      <c r="MYV33" s="57"/>
      <c r="MYW33" s="56"/>
      <c r="MYX33" s="57"/>
      <c r="MYY33" s="56"/>
      <c r="MYZ33" s="57"/>
      <c r="MZA33" s="58"/>
      <c r="NIK33" s="83">
        <v>18</v>
      </c>
      <c r="NIL33" s="109" t="s">
        <v>38</v>
      </c>
      <c r="NIM33" s="211" t="s">
        <v>69</v>
      </c>
      <c r="NIN33" s="56" t="s">
        <v>37</v>
      </c>
      <c r="NIO33" s="56"/>
      <c r="NIP33" s="84">
        <v>22</v>
      </c>
      <c r="NIQ33" s="56"/>
      <c r="NIR33" s="57"/>
      <c r="NIS33" s="56"/>
      <c r="NIT33" s="57"/>
      <c r="NIU33" s="56"/>
      <c r="NIV33" s="57"/>
      <c r="NIW33" s="58"/>
      <c r="NSG33" s="83">
        <v>18</v>
      </c>
      <c r="NSH33" s="109" t="s">
        <v>38</v>
      </c>
      <c r="NSI33" s="211" t="s">
        <v>69</v>
      </c>
      <c r="NSJ33" s="56" t="s">
        <v>37</v>
      </c>
      <c r="NSK33" s="56"/>
      <c r="NSL33" s="84">
        <v>22</v>
      </c>
      <c r="NSM33" s="56"/>
      <c r="NSN33" s="57"/>
      <c r="NSO33" s="56"/>
      <c r="NSP33" s="57"/>
      <c r="NSQ33" s="56"/>
      <c r="NSR33" s="57"/>
      <c r="NSS33" s="58"/>
      <c r="OCC33" s="83">
        <v>18</v>
      </c>
      <c r="OCD33" s="109" t="s">
        <v>38</v>
      </c>
      <c r="OCE33" s="211" t="s">
        <v>69</v>
      </c>
      <c r="OCF33" s="56" t="s">
        <v>37</v>
      </c>
      <c r="OCG33" s="56"/>
      <c r="OCH33" s="84">
        <v>22</v>
      </c>
      <c r="OCI33" s="56"/>
      <c r="OCJ33" s="57"/>
      <c r="OCK33" s="56"/>
      <c r="OCL33" s="57"/>
      <c r="OCM33" s="56"/>
      <c r="OCN33" s="57"/>
      <c r="OCO33" s="58"/>
      <c r="OLY33" s="83">
        <v>18</v>
      </c>
      <c r="OLZ33" s="109" t="s">
        <v>38</v>
      </c>
      <c r="OMA33" s="211" t="s">
        <v>69</v>
      </c>
      <c r="OMB33" s="56" t="s">
        <v>37</v>
      </c>
      <c r="OMC33" s="56"/>
      <c r="OMD33" s="84">
        <v>22</v>
      </c>
      <c r="OME33" s="56"/>
      <c r="OMF33" s="57"/>
      <c r="OMG33" s="56"/>
      <c r="OMH33" s="57"/>
      <c r="OMI33" s="56"/>
      <c r="OMJ33" s="57"/>
      <c r="OMK33" s="58"/>
      <c r="OVU33" s="83">
        <v>18</v>
      </c>
      <c r="OVV33" s="109" t="s">
        <v>38</v>
      </c>
      <c r="OVW33" s="211" t="s">
        <v>69</v>
      </c>
      <c r="OVX33" s="56" t="s">
        <v>37</v>
      </c>
      <c r="OVY33" s="56"/>
      <c r="OVZ33" s="84">
        <v>22</v>
      </c>
      <c r="OWA33" s="56"/>
      <c r="OWB33" s="57"/>
      <c r="OWC33" s="56"/>
      <c r="OWD33" s="57"/>
      <c r="OWE33" s="56"/>
      <c r="OWF33" s="57"/>
      <c r="OWG33" s="58"/>
      <c r="PFQ33" s="83">
        <v>18</v>
      </c>
      <c r="PFR33" s="109" t="s">
        <v>38</v>
      </c>
      <c r="PFS33" s="211" t="s">
        <v>69</v>
      </c>
      <c r="PFT33" s="56" t="s">
        <v>37</v>
      </c>
      <c r="PFU33" s="56"/>
      <c r="PFV33" s="84">
        <v>22</v>
      </c>
      <c r="PFW33" s="56"/>
      <c r="PFX33" s="57"/>
      <c r="PFY33" s="56"/>
      <c r="PFZ33" s="57"/>
      <c r="PGA33" s="56"/>
      <c r="PGB33" s="57"/>
      <c r="PGC33" s="58"/>
      <c r="PPM33" s="83">
        <v>18</v>
      </c>
      <c r="PPN33" s="109" t="s">
        <v>38</v>
      </c>
      <c r="PPO33" s="211" t="s">
        <v>69</v>
      </c>
      <c r="PPP33" s="56" t="s">
        <v>37</v>
      </c>
      <c r="PPQ33" s="56"/>
      <c r="PPR33" s="84">
        <v>22</v>
      </c>
      <c r="PPS33" s="56"/>
      <c r="PPT33" s="57"/>
      <c r="PPU33" s="56"/>
      <c r="PPV33" s="57"/>
      <c r="PPW33" s="56"/>
      <c r="PPX33" s="57"/>
      <c r="PPY33" s="58"/>
      <c r="PZI33" s="83">
        <v>18</v>
      </c>
      <c r="PZJ33" s="109" t="s">
        <v>38</v>
      </c>
      <c r="PZK33" s="211" t="s">
        <v>69</v>
      </c>
      <c r="PZL33" s="56" t="s">
        <v>37</v>
      </c>
      <c r="PZM33" s="56"/>
      <c r="PZN33" s="84">
        <v>22</v>
      </c>
      <c r="PZO33" s="56"/>
      <c r="PZP33" s="57"/>
      <c r="PZQ33" s="56"/>
      <c r="PZR33" s="57"/>
      <c r="PZS33" s="56"/>
      <c r="PZT33" s="57"/>
      <c r="PZU33" s="58"/>
      <c r="QJE33" s="83">
        <v>18</v>
      </c>
      <c r="QJF33" s="109" t="s">
        <v>38</v>
      </c>
      <c r="QJG33" s="211" t="s">
        <v>69</v>
      </c>
      <c r="QJH33" s="56" t="s">
        <v>37</v>
      </c>
      <c r="QJI33" s="56"/>
      <c r="QJJ33" s="84">
        <v>22</v>
      </c>
      <c r="QJK33" s="56"/>
      <c r="QJL33" s="57"/>
      <c r="QJM33" s="56"/>
      <c r="QJN33" s="57"/>
      <c r="QJO33" s="56"/>
      <c r="QJP33" s="57"/>
      <c r="QJQ33" s="58"/>
      <c r="QTA33" s="83">
        <v>18</v>
      </c>
      <c r="QTB33" s="109" t="s">
        <v>38</v>
      </c>
      <c r="QTC33" s="211" t="s">
        <v>69</v>
      </c>
      <c r="QTD33" s="56" t="s">
        <v>37</v>
      </c>
      <c r="QTE33" s="56"/>
      <c r="QTF33" s="84">
        <v>22</v>
      </c>
      <c r="QTG33" s="56"/>
      <c r="QTH33" s="57"/>
      <c r="QTI33" s="56"/>
      <c r="QTJ33" s="57"/>
      <c r="QTK33" s="56"/>
      <c r="QTL33" s="57"/>
      <c r="QTM33" s="58"/>
      <c r="RCW33" s="83">
        <v>18</v>
      </c>
      <c r="RCX33" s="109" t="s">
        <v>38</v>
      </c>
      <c r="RCY33" s="211" t="s">
        <v>69</v>
      </c>
      <c r="RCZ33" s="56" t="s">
        <v>37</v>
      </c>
      <c r="RDA33" s="56"/>
      <c r="RDB33" s="84">
        <v>22</v>
      </c>
      <c r="RDC33" s="56"/>
      <c r="RDD33" s="57"/>
      <c r="RDE33" s="56"/>
      <c r="RDF33" s="57"/>
      <c r="RDG33" s="56"/>
      <c r="RDH33" s="57"/>
      <c r="RDI33" s="58"/>
      <c r="RMS33" s="83">
        <v>18</v>
      </c>
      <c r="RMT33" s="109" t="s">
        <v>38</v>
      </c>
      <c r="RMU33" s="211" t="s">
        <v>69</v>
      </c>
      <c r="RMV33" s="56" t="s">
        <v>37</v>
      </c>
      <c r="RMW33" s="56"/>
      <c r="RMX33" s="84">
        <v>22</v>
      </c>
      <c r="RMY33" s="56"/>
      <c r="RMZ33" s="57"/>
      <c r="RNA33" s="56"/>
      <c r="RNB33" s="57"/>
      <c r="RNC33" s="56"/>
      <c r="RND33" s="57"/>
      <c r="RNE33" s="58"/>
      <c r="RWO33" s="83">
        <v>18</v>
      </c>
      <c r="RWP33" s="109" t="s">
        <v>38</v>
      </c>
      <c r="RWQ33" s="211" t="s">
        <v>69</v>
      </c>
      <c r="RWR33" s="56" t="s">
        <v>37</v>
      </c>
      <c r="RWS33" s="56"/>
      <c r="RWT33" s="84">
        <v>22</v>
      </c>
      <c r="RWU33" s="56"/>
      <c r="RWV33" s="57"/>
      <c r="RWW33" s="56"/>
      <c r="RWX33" s="57"/>
      <c r="RWY33" s="56"/>
      <c r="RWZ33" s="57"/>
      <c r="RXA33" s="58"/>
      <c r="SGK33" s="83">
        <v>18</v>
      </c>
      <c r="SGL33" s="109" t="s">
        <v>38</v>
      </c>
      <c r="SGM33" s="211" t="s">
        <v>69</v>
      </c>
      <c r="SGN33" s="56" t="s">
        <v>37</v>
      </c>
      <c r="SGO33" s="56"/>
      <c r="SGP33" s="84">
        <v>22</v>
      </c>
      <c r="SGQ33" s="56"/>
      <c r="SGR33" s="57"/>
      <c r="SGS33" s="56"/>
      <c r="SGT33" s="57"/>
      <c r="SGU33" s="56"/>
      <c r="SGV33" s="57"/>
      <c r="SGW33" s="58"/>
      <c r="SQG33" s="83">
        <v>18</v>
      </c>
      <c r="SQH33" s="109" t="s">
        <v>38</v>
      </c>
      <c r="SQI33" s="211" t="s">
        <v>69</v>
      </c>
      <c r="SQJ33" s="56" t="s">
        <v>37</v>
      </c>
      <c r="SQK33" s="56"/>
      <c r="SQL33" s="84">
        <v>22</v>
      </c>
      <c r="SQM33" s="56"/>
      <c r="SQN33" s="57"/>
      <c r="SQO33" s="56"/>
      <c r="SQP33" s="57"/>
      <c r="SQQ33" s="56"/>
      <c r="SQR33" s="57"/>
      <c r="SQS33" s="58"/>
      <c r="TAC33" s="83">
        <v>18</v>
      </c>
      <c r="TAD33" s="109" t="s">
        <v>38</v>
      </c>
      <c r="TAE33" s="211" t="s">
        <v>69</v>
      </c>
      <c r="TAF33" s="56" t="s">
        <v>37</v>
      </c>
      <c r="TAG33" s="56"/>
      <c r="TAH33" s="84">
        <v>22</v>
      </c>
      <c r="TAI33" s="56"/>
      <c r="TAJ33" s="57"/>
      <c r="TAK33" s="56"/>
      <c r="TAL33" s="57"/>
      <c r="TAM33" s="56"/>
      <c r="TAN33" s="57"/>
      <c r="TAO33" s="58"/>
      <c r="TJY33" s="83">
        <v>18</v>
      </c>
      <c r="TJZ33" s="109" t="s">
        <v>38</v>
      </c>
      <c r="TKA33" s="211" t="s">
        <v>69</v>
      </c>
      <c r="TKB33" s="56" t="s">
        <v>37</v>
      </c>
      <c r="TKC33" s="56"/>
      <c r="TKD33" s="84">
        <v>22</v>
      </c>
      <c r="TKE33" s="56"/>
      <c r="TKF33" s="57"/>
      <c r="TKG33" s="56"/>
      <c r="TKH33" s="57"/>
      <c r="TKI33" s="56"/>
      <c r="TKJ33" s="57"/>
      <c r="TKK33" s="58"/>
      <c r="TTU33" s="83">
        <v>18</v>
      </c>
      <c r="TTV33" s="109" t="s">
        <v>38</v>
      </c>
      <c r="TTW33" s="211" t="s">
        <v>69</v>
      </c>
      <c r="TTX33" s="56" t="s">
        <v>37</v>
      </c>
      <c r="TTY33" s="56"/>
      <c r="TTZ33" s="84">
        <v>22</v>
      </c>
      <c r="TUA33" s="56"/>
      <c r="TUB33" s="57"/>
      <c r="TUC33" s="56"/>
      <c r="TUD33" s="57"/>
      <c r="TUE33" s="56"/>
      <c r="TUF33" s="57"/>
      <c r="TUG33" s="58"/>
      <c r="UDQ33" s="83">
        <v>18</v>
      </c>
      <c r="UDR33" s="109" t="s">
        <v>38</v>
      </c>
      <c r="UDS33" s="211" t="s">
        <v>69</v>
      </c>
      <c r="UDT33" s="56" t="s">
        <v>37</v>
      </c>
      <c r="UDU33" s="56"/>
      <c r="UDV33" s="84">
        <v>22</v>
      </c>
      <c r="UDW33" s="56"/>
      <c r="UDX33" s="57"/>
      <c r="UDY33" s="56"/>
      <c r="UDZ33" s="57"/>
      <c r="UEA33" s="56"/>
      <c r="UEB33" s="57"/>
      <c r="UEC33" s="58"/>
      <c r="UNM33" s="83">
        <v>18</v>
      </c>
      <c r="UNN33" s="109" t="s">
        <v>38</v>
      </c>
      <c r="UNO33" s="211" t="s">
        <v>69</v>
      </c>
      <c r="UNP33" s="56" t="s">
        <v>37</v>
      </c>
      <c r="UNQ33" s="56"/>
      <c r="UNR33" s="84">
        <v>22</v>
      </c>
      <c r="UNS33" s="56"/>
      <c r="UNT33" s="57"/>
      <c r="UNU33" s="56"/>
      <c r="UNV33" s="57"/>
      <c r="UNW33" s="56"/>
      <c r="UNX33" s="57"/>
      <c r="UNY33" s="58"/>
      <c r="UXI33" s="83">
        <v>18</v>
      </c>
      <c r="UXJ33" s="109" t="s">
        <v>38</v>
      </c>
      <c r="UXK33" s="211" t="s">
        <v>69</v>
      </c>
      <c r="UXL33" s="56" t="s">
        <v>37</v>
      </c>
      <c r="UXM33" s="56"/>
      <c r="UXN33" s="84">
        <v>22</v>
      </c>
      <c r="UXO33" s="56"/>
      <c r="UXP33" s="57"/>
      <c r="UXQ33" s="56"/>
      <c r="UXR33" s="57"/>
      <c r="UXS33" s="56"/>
      <c r="UXT33" s="57"/>
      <c r="UXU33" s="58"/>
      <c r="VHE33" s="83">
        <v>18</v>
      </c>
      <c r="VHF33" s="109" t="s">
        <v>38</v>
      </c>
      <c r="VHG33" s="211" t="s">
        <v>69</v>
      </c>
      <c r="VHH33" s="56" t="s">
        <v>37</v>
      </c>
      <c r="VHI33" s="56"/>
      <c r="VHJ33" s="84">
        <v>22</v>
      </c>
      <c r="VHK33" s="56"/>
      <c r="VHL33" s="57"/>
      <c r="VHM33" s="56"/>
      <c r="VHN33" s="57"/>
      <c r="VHO33" s="56"/>
      <c r="VHP33" s="57"/>
      <c r="VHQ33" s="58"/>
      <c r="VRA33" s="83">
        <v>18</v>
      </c>
      <c r="VRB33" s="109" t="s">
        <v>38</v>
      </c>
      <c r="VRC33" s="211" t="s">
        <v>69</v>
      </c>
      <c r="VRD33" s="56" t="s">
        <v>37</v>
      </c>
      <c r="VRE33" s="56"/>
      <c r="VRF33" s="84">
        <v>22</v>
      </c>
      <c r="VRG33" s="56"/>
      <c r="VRH33" s="57"/>
      <c r="VRI33" s="56"/>
      <c r="VRJ33" s="57"/>
      <c r="VRK33" s="56"/>
      <c r="VRL33" s="57"/>
      <c r="VRM33" s="58"/>
      <c r="WAW33" s="83">
        <v>18</v>
      </c>
      <c r="WAX33" s="109" t="s">
        <v>38</v>
      </c>
      <c r="WAY33" s="211" t="s">
        <v>69</v>
      </c>
      <c r="WAZ33" s="56" t="s">
        <v>37</v>
      </c>
      <c r="WBA33" s="56"/>
      <c r="WBB33" s="84">
        <v>22</v>
      </c>
      <c r="WBC33" s="56"/>
      <c r="WBD33" s="57"/>
      <c r="WBE33" s="56"/>
      <c r="WBF33" s="57"/>
      <c r="WBG33" s="56"/>
      <c r="WBH33" s="57"/>
      <c r="WBI33" s="58"/>
      <c r="WKS33" s="83">
        <v>18</v>
      </c>
      <c r="WKT33" s="109" t="s">
        <v>38</v>
      </c>
      <c r="WKU33" s="211" t="s">
        <v>69</v>
      </c>
      <c r="WKV33" s="56" t="s">
        <v>37</v>
      </c>
      <c r="WKW33" s="56"/>
      <c r="WKX33" s="84">
        <v>22</v>
      </c>
      <c r="WKY33" s="56"/>
      <c r="WKZ33" s="57"/>
      <c r="WLA33" s="56"/>
      <c r="WLB33" s="57"/>
      <c r="WLC33" s="56"/>
      <c r="WLD33" s="57"/>
      <c r="WLE33" s="58"/>
      <c r="WUO33" s="83">
        <v>18</v>
      </c>
      <c r="WUP33" s="109" t="s">
        <v>38</v>
      </c>
      <c r="WUQ33" s="211" t="s">
        <v>69</v>
      </c>
      <c r="WUR33" s="56" t="s">
        <v>37</v>
      </c>
      <c r="WUS33" s="56"/>
      <c r="WUT33" s="84">
        <v>22</v>
      </c>
      <c r="WUU33" s="56"/>
      <c r="WUV33" s="57"/>
      <c r="WUW33" s="56"/>
      <c r="WUX33" s="57"/>
      <c r="WUY33" s="56"/>
      <c r="WUZ33" s="57"/>
      <c r="WVA33" s="58"/>
    </row>
    <row r="34" spans="1:1017 1261:2041 2285:3065 3309:4089 4333:5113 5357:6137 6381:7161 7405:8185 8429:9209 9453:10233 10477:11257 11501:12281 12525:13305 13549:14329 14573:15353 15597:16121" ht="16.5" x14ac:dyDescent="0.35">
      <c r="A34" s="55" t="s">
        <v>269</v>
      </c>
      <c r="B34" s="2" t="s">
        <v>1219</v>
      </c>
      <c r="C34" s="28" t="s">
        <v>1088</v>
      </c>
      <c r="D34" s="93">
        <v>2.8000000000000003</v>
      </c>
      <c r="E34" s="270"/>
      <c r="F34" s="271">
        <f t="shared" si="0"/>
        <v>0</v>
      </c>
      <c r="G34" s="280" t="s">
        <v>1137</v>
      </c>
      <c r="IC34" s="83">
        <v>18</v>
      </c>
      <c r="ID34" s="109" t="s">
        <v>38</v>
      </c>
      <c r="IE34" s="211" t="s">
        <v>69</v>
      </c>
      <c r="IF34" s="56" t="s">
        <v>37</v>
      </c>
      <c r="IG34" s="56"/>
      <c r="IH34" s="84">
        <v>22</v>
      </c>
      <c r="II34" s="56"/>
      <c r="IJ34" s="57"/>
      <c r="IK34" s="56"/>
      <c r="IL34" s="57"/>
      <c r="IM34" s="56"/>
      <c r="IN34" s="57"/>
      <c r="IO34" s="58"/>
      <c r="RY34" s="83">
        <v>18</v>
      </c>
      <c r="RZ34" s="109" t="s">
        <v>38</v>
      </c>
      <c r="SA34" s="211" t="s">
        <v>69</v>
      </c>
      <c r="SB34" s="56" t="s">
        <v>37</v>
      </c>
      <c r="SC34" s="56"/>
      <c r="SD34" s="84">
        <v>22</v>
      </c>
      <c r="SE34" s="56"/>
      <c r="SF34" s="57"/>
      <c r="SG34" s="56"/>
      <c r="SH34" s="57"/>
      <c r="SI34" s="56"/>
      <c r="SJ34" s="57"/>
      <c r="SK34" s="58"/>
      <c r="ABU34" s="83">
        <v>18</v>
      </c>
      <c r="ABV34" s="109" t="s">
        <v>38</v>
      </c>
      <c r="ABW34" s="211" t="s">
        <v>69</v>
      </c>
      <c r="ABX34" s="56" t="s">
        <v>37</v>
      </c>
      <c r="ABY34" s="56"/>
      <c r="ABZ34" s="84">
        <v>22</v>
      </c>
      <c r="ACA34" s="56"/>
      <c r="ACB34" s="57"/>
      <c r="ACC34" s="56"/>
      <c r="ACD34" s="57"/>
      <c r="ACE34" s="56"/>
      <c r="ACF34" s="57"/>
      <c r="ACG34" s="58"/>
      <c r="ALQ34" s="83">
        <v>18</v>
      </c>
      <c r="ALR34" s="109" t="s">
        <v>38</v>
      </c>
      <c r="ALS34" s="211" t="s">
        <v>69</v>
      </c>
      <c r="ALT34" s="56" t="s">
        <v>37</v>
      </c>
      <c r="ALU34" s="56"/>
      <c r="ALV34" s="84">
        <v>22</v>
      </c>
      <c r="ALW34" s="56"/>
      <c r="ALX34" s="57"/>
      <c r="ALY34" s="56"/>
      <c r="ALZ34" s="57"/>
      <c r="AMA34" s="56"/>
      <c r="AMB34" s="57"/>
      <c r="AMC34" s="58"/>
      <c r="AVM34" s="83">
        <v>18</v>
      </c>
      <c r="AVN34" s="109" t="s">
        <v>38</v>
      </c>
      <c r="AVO34" s="211" t="s">
        <v>69</v>
      </c>
      <c r="AVP34" s="56" t="s">
        <v>37</v>
      </c>
      <c r="AVQ34" s="56"/>
      <c r="AVR34" s="84">
        <v>22</v>
      </c>
      <c r="AVS34" s="56"/>
      <c r="AVT34" s="57"/>
      <c r="AVU34" s="56"/>
      <c r="AVV34" s="57"/>
      <c r="AVW34" s="56"/>
      <c r="AVX34" s="57"/>
      <c r="AVY34" s="58"/>
      <c r="BFI34" s="83">
        <v>18</v>
      </c>
      <c r="BFJ34" s="109" t="s">
        <v>38</v>
      </c>
      <c r="BFK34" s="211" t="s">
        <v>69</v>
      </c>
      <c r="BFL34" s="56" t="s">
        <v>37</v>
      </c>
      <c r="BFM34" s="56"/>
      <c r="BFN34" s="84">
        <v>22</v>
      </c>
      <c r="BFO34" s="56"/>
      <c r="BFP34" s="57"/>
      <c r="BFQ34" s="56"/>
      <c r="BFR34" s="57"/>
      <c r="BFS34" s="56"/>
      <c r="BFT34" s="57"/>
      <c r="BFU34" s="58"/>
      <c r="BPE34" s="83">
        <v>18</v>
      </c>
      <c r="BPF34" s="109" t="s">
        <v>38</v>
      </c>
      <c r="BPG34" s="211" t="s">
        <v>69</v>
      </c>
      <c r="BPH34" s="56" t="s">
        <v>37</v>
      </c>
      <c r="BPI34" s="56"/>
      <c r="BPJ34" s="84">
        <v>22</v>
      </c>
      <c r="BPK34" s="56"/>
      <c r="BPL34" s="57"/>
      <c r="BPM34" s="56"/>
      <c r="BPN34" s="57"/>
      <c r="BPO34" s="56"/>
      <c r="BPP34" s="57"/>
      <c r="BPQ34" s="58"/>
      <c r="BZA34" s="83">
        <v>18</v>
      </c>
      <c r="BZB34" s="109" t="s">
        <v>38</v>
      </c>
      <c r="BZC34" s="211" t="s">
        <v>69</v>
      </c>
      <c r="BZD34" s="56" t="s">
        <v>37</v>
      </c>
      <c r="BZE34" s="56"/>
      <c r="BZF34" s="84">
        <v>22</v>
      </c>
      <c r="BZG34" s="56"/>
      <c r="BZH34" s="57"/>
      <c r="BZI34" s="56"/>
      <c r="BZJ34" s="57"/>
      <c r="BZK34" s="56"/>
      <c r="BZL34" s="57"/>
      <c r="BZM34" s="58"/>
      <c r="CIW34" s="83">
        <v>18</v>
      </c>
      <c r="CIX34" s="109" t="s">
        <v>38</v>
      </c>
      <c r="CIY34" s="211" t="s">
        <v>69</v>
      </c>
      <c r="CIZ34" s="56" t="s">
        <v>37</v>
      </c>
      <c r="CJA34" s="56"/>
      <c r="CJB34" s="84">
        <v>22</v>
      </c>
      <c r="CJC34" s="56"/>
      <c r="CJD34" s="57"/>
      <c r="CJE34" s="56"/>
      <c r="CJF34" s="57"/>
      <c r="CJG34" s="56"/>
      <c r="CJH34" s="57"/>
      <c r="CJI34" s="58"/>
      <c r="CSS34" s="83">
        <v>18</v>
      </c>
      <c r="CST34" s="109" t="s">
        <v>38</v>
      </c>
      <c r="CSU34" s="211" t="s">
        <v>69</v>
      </c>
      <c r="CSV34" s="56" t="s">
        <v>37</v>
      </c>
      <c r="CSW34" s="56"/>
      <c r="CSX34" s="84">
        <v>22</v>
      </c>
      <c r="CSY34" s="56"/>
      <c r="CSZ34" s="57"/>
      <c r="CTA34" s="56"/>
      <c r="CTB34" s="57"/>
      <c r="CTC34" s="56"/>
      <c r="CTD34" s="57"/>
      <c r="CTE34" s="58"/>
      <c r="DCO34" s="83">
        <v>18</v>
      </c>
      <c r="DCP34" s="109" t="s">
        <v>38</v>
      </c>
      <c r="DCQ34" s="211" t="s">
        <v>69</v>
      </c>
      <c r="DCR34" s="56" t="s">
        <v>37</v>
      </c>
      <c r="DCS34" s="56"/>
      <c r="DCT34" s="84">
        <v>22</v>
      </c>
      <c r="DCU34" s="56"/>
      <c r="DCV34" s="57"/>
      <c r="DCW34" s="56"/>
      <c r="DCX34" s="57"/>
      <c r="DCY34" s="56"/>
      <c r="DCZ34" s="57"/>
      <c r="DDA34" s="58"/>
      <c r="DMK34" s="83">
        <v>18</v>
      </c>
      <c r="DML34" s="109" t="s">
        <v>38</v>
      </c>
      <c r="DMM34" s="211" t="s">
        <v>69</v>
      </c>
      <c r="DMN34" s="56" t="s">
        <v>37</v>
      </c>
      <c r="DMO34" s="56"/>
      <c r="DMP34" s="84">
        <v>22</v>
      </c>
      <c r="DMQ34" s="56"/>
      <c r="DMR34" s="57"/>
      <c r="DMS34" s="56"/>
      <c r="DMT34" s="57"/>
      <c r="DMU34" s="56"/>
      <c r="DMV34" s="57"/>
      <c r="DMW34" s="58"/>
      <c r="DWG34" s="83">
        <v>18</v>
      </c>
      <c r="DWH34" s="109" t="s">
        <v>38</v>
      </c>
      <c r="DWI34" s="211" t="s">
        <v>69</v>
      </c>
      <c r="DWJ34" s="56" t="s">
        <v>37</v>
      </c>
      <c r="DWK34" s="56"/>
      <c r="DWL34" s="84">
        <v>22</v>
      </c>
      <c r="DWM34" s="56"/>
      <c r="DWN34" s="57"/>
      <c r="DWO34" s="56"/>
      <c r="DWP34" s="57"/>
      <c r="DWQ34" s="56"/>
      <c r="DWR34" s="57"/>
      <c r="DWS34" s="58"/>
      <c r="EGC34" s="83">
        <v>18</v>
      </c>
      <c r="EGD34" s="109" t="s">
        <v>38</v>
      </c>
      <c r="EGE34" s="211" t="s">
        <v>69</v>
      </c>
      <c r="EGF34" s="56" t="s">
        <v>37</v>
      </c>
      <c r="EGG34" s="56"/>
      <c r="EGH34" s="84">
        <v>22</v>
      </c>
      <c r="EGI34" s="56"/>
      <c r="EGJ34" s="57"/>
      <c r="EGK34" s="56"/>
      <c r="EGL34" s="57"/>
      <c r="EGM34" s="56"/>
      <c r="EGN34" s="57"/>
      <c r="EGO34" s="58"/>
      <c r="EPY34" s="83">
        <v>18</v>
      </c>
      <c r="EPZ34" s="109" t="s">
        <v>38</v>
      </c>
      <c r="EQA34" s="211" t="s">
        <v>69</v>
      </c>
      <c r="EQB34" s="56" t="s">
        <v>37</v>
      </c>
      <c r="EQC34" s="56"/>
      <c r="EQD34" s="84">
        <v>22</v>
      </c>
      <c r="EQE34" s="56"/>
      <c r="EQF34" s="57"/>
      <c r="EQG34" s="56"/>
      <c r="EQH34" s="57"/>
      <c r="EQI34" s="56"/>
      <c r="EQJ34" s="57"/>
      <c r="EQK34" s="58"/>
      <c r="EZU34" s="83">
        <v>18</v>
      </c>
      <c r="EZV34" s="109" t="s">
        <v>38</v>
      </c>
      <c r="EZW34" s="211" t="s">
        <v>69</v>
      </c>
      <c r="EZX34" s="56" t="s">
        <v>37</v>
      </c>
      <c r="EZY34" s="56"/>
      <c r="EZZ34" s="84">
        <v>22</v>
      </c>
      <c r="FAA34" s="56"/>
      <c r="FAB34" s="57"/>
      <c r="FAC34" s="56"/>
      <c r="FAD34" s="57"/>
      <c r="FAE34" s="56"/>
      <c r="FAF34" s="57"/>
      <c r="FAG34" s="58"/>
      <c r="FJQ34" s="83">
        <v>18</v>
      </c>
      <c r="FJR34" s="109" t="s">
        <v>38</v>
      </c>
      <c r="FJS34" s="211" t="s">
        <v>69</v>
      </c>
      <c r="FJT34" s="56" t="s">
        <v>37</v>
      </c>
      <c r="FJU34" s="56"/>
      <c r="FJV34" s="84">
        <v>22</v>
      </c>
      <c r="FJW34" s="56"/>
      <c r="FJX34" s="57"/>
      <c r="FJY34" s="56"/>
      <c r="FJZ34" s="57"/>
      <c r="FKA34" s="56"/>
      <c r="FKB34" s="57"/>
      <c r="FKC34" s="58"/>
      <c r="FTM34" s="83">
        <v>18</v>
      </c>
      <c r="FTN34" s="109" t="s">
        <v>38</v>
      </c>
      <c r="FTO34" s="211" t="s">
        <v>69</v>
      </c>
      <c r="FTP34" s="56" t="s">
        <v>37</v>
      </c>
      <c r="FTQ34" s="56"/>
      <c r="FTR34" s="84">
        <v>22</v>
      </c>
      <c r="FTS34" s="56"/>
      <c r="FTT34" s="57"/>
      <c r="FTU34" s="56"/>
      <c r="FTV34" s="57"/>
      <c r="FTW34" s="56"/>
      <c r="FTX34" s="57"/>
      <c r="FTY34" s="58"/>
      <c r="GDI34" s="83">
        <v>18</v>
      </c>
      <c r="GDJ34" s="109" t="s">
        <v>38</v>
      </c>
      <c r="GDK34" s="211" t="s">
        <v>69</v>
      </c>
      <c r="GDL34" s="56" t="s">
        <v>37</v>
      </c>
      <c r="GDM34" s="56"/>
      <c r="GDN34" s="84">
        <v>22</v>
      </c>
      <c r="GDO34" s="56"/>
      <c r="GDP34" s="57"/>
      <c r="GDQ34" s="56"/>
      <c r="GDR34" s="57"/>
      <c r="GDS34" s="56"/>
      <c r="GDT34" s="57"/>
      <c r="GDU34" s="58"/>
      <c r="GNE34" s="83">
        <v>18</v>
      </c>
      <c r="GNF34" s="109" t="s">
        <v>38</v>
      </c>
      <c r="GNG34" s="211" t="s">
        <v>69</v>
      </c>
      <c r="GNH34" s="56" t="s">
        <v>37</v>
      </c>
      <c r="GNI34" s="56"/>
      <c r="GNJ34" s="84">
        <v>22</v>
      </c>
      <c r="GNK34" s="56"/>
      <c r="GNL34" s="57"/>
      <c r="GNM34" s="56"/>
      <c r="GNN34" s="57"/>
      <c r="GNO34" s="56"/>
      <c r="GNP34" s="57"/>
      <c r="GNQ34" s="58"/>
      <c r="GXA34" s="83">
        <v>18</v>
      </c>
      <c r="GXB34" s="109" t="s">
        <v>38</v>
      </c>
      <c r="GXC34" s="211" t="s">
        <v>69</v>
      </c>
      <c r="GXD34" s="56" t="s">
        <v>37</v>
      </c>
      <c r="GXE34" s="56"/>
      <c r="GXF34" s="84">
        <v>22</v>
      </c>
      <c r="GXG34" s="56"/>
      <c r="GXH34" s="57"/>
      <c r="GXI34" s="56"/>
      <c r="GXJ34" s="57"/>
      <c r="GXK34" s="56"/>
      <c r="GXL34" s="57"/>
      <c r="GXM34" s="58"/>
      <c r="HGW34" s="83">
        <v>18</v>
      </c>
      <c r="HGX34" s="109" t="s">
        <v>38</v>
      </c>
      <c r="HGY34" s="211" t="s">
        <v>69</v>
      </c>
      <c r="HGZ34" s="56" t="s">
        <v>37</v>
      </c>
      <c r="HHA34" s="56"/>
      <c r="HHB34" s="84">
        <v>22</v>
      </c>
      <c r="HHC34" s="56"/>
      <c r="HHD34" s="57"/>
      <c r="HHE34" s="56"/>
      <c r="HHF34" s="57"/>
      <c r="HHG34" s="56"/>
      <c r="HHH34" s="57"/>
      <c r="HHI34" s="58"/>
      <c r="HQS34" s="83">
        <v>18</v>
      </c>
      <c r="HQT34" s="109" t="s">
        <v>38</v>
      </c>
      <c r="HQU34" s="211" t="s">
        <v>69</v>
      </c>
      <c r="HQV34" s="56" t="s">
        <v>37</v>
      </c>
      <c r="HQW34" s="56"/>
      <c r="HQX34" s="84">
        <v>22</v>
      </c>
      <c r="HQY34" s="56"/>
      <c r="HQZ34" s="57"/>
      <c r="HRA34" s="56"/>
      <c r="HRB34" s="57"/>
      <c r="HRC34" s="56"/>
      <c r="HRD34" s="57"/>
      <c r="HRE34" s="58"/>
      <c r="IAO34" s="83">
        <v>18</v>
      </c>
      <c r="IAP34" s="109" t="s">
        <v>38</v>
      </c>
      <c r="IAQ34" s="211" t="s">
        <v>69</v>
      </c>
      <c r="IAR34" s="56" t="s">
        <v>37</v>
      </c>
      <c r="IAS34" s="56"/>
      <c r="IAT34" s="84">
        <v>22</v>
      </c>
      <c r="IAU34" s="56"/>
      <c r="IAV34" s="57"/>
      <c r="IAW34" s="56"/>
      <c r="IAX34" s="57"/>
      <c r="IAY34" s="56"/>
      <c r="IAZ34" s="57"/>
      <c r="IBA34" s="58"/>
      <c r="IKK34" s="83">
        <v>18</v>
      </c>
      <c r="IKL34" s="109" t="s">
        <v>38</v>
      </c>
      <c r="IKM34" s="211" t="s">
        <v>69</v>
      </c>
      <c r="IKN34" s="56" t="s">
        <v>37</v>
      </c>
      <c r="IKO34" s="56"/>
      <c r="IKP34" s="84">
        <v>22</v>
      </c>
      <c r="IKQ34" s="56"/>
      <c r="IKR34" s="57"/>
      <c r="IKS34" s="56"/>
      <c r="IKT34" s="57"/>
      <c r="IKU34" s="56"/>
      <c r="IKV34" s="57"/>
      <c r="IKW34" s="58"/>
      <c r="IUG34" s="83">
        <v>18</v>
      </c>
      <c r="IUH34" s="109" t="s">
        <v>38</v>
      </c>
      <c r="IUI34" s="211" t="s">
        <v>69</v>
      </c>
      <c r="IUJ34" s="56" t="s">
        <v>37</v>
      </c>
      <c r="IUK34" s="56"/>
      <c r="IUL34" s="84">
        <v>22</v>
      </c>
      <c r="IUM34" s="56"/>
      <c r="IUN34" s="57"/>
      <c r="IUO34" s="56"/>
      <c r="IUP34" s="57"/>
      <c r="IUQ34" s="56"/>
      <c r="IUR34" s="57"/>
      <c r="IUS34" s="58"/>
      <c r="JEC34" s="83">
        <v>18</v>
      </c>
      <c r="JED34" s="109" t="s">
        <v>38</v>
      </c>
      <c r="JEE34" s="211" t="s">
        <v>69</v>
      </c>
      <c r="JEF34" s="56" t="s">
        <v>37</v>
      </c>
      <c r="JEG34" s="56"/>
      <c r="JEH34" s="84">
        <v>22</v>
      </c>
      <c r="JEI34" s="56"/>
      <c r="JEJ34" s="57"/>
      <c r="JEK34" s="56"/>
      <c r="JEL34" s="57"/>
      <c r="JEM34" s="56"/>
      <c r="JEN34" s="57"/>
      <c r="JEO34" s="58"/>
      <c r="JNY34" s="83">
        <v>18</v>
      </c>
      <c r="JNZ34" s="109" t="s">
        <v>38</v>
      </c>
      <c r="JOA34" s="211" t="s">
        <v>69</v>
      </c>
      <c r="JOB34" s="56" t="s">
        <v>37</v>
      </c>
      <c r="JOC34" s="56"/>
      <c r="JOD34" s="84">
        <v>22</v>
      </c>
      <c r="JOE34" s="56"/>
      <c r="JOF34" s="57"/>
      <c r="JOG34" s="56"/>
      <c r="JOH34" s="57"/>
      <c r="JOI34" s="56"/>
      <c r="JOJ34" s="57"/>
      <c r="JOK34" s="58"/>
      <c r="JXU34" s="83">
        <v>18</v>
      </c>
      <c r="JXV34" s="109" t="s">
        <v>38</v>
      </c>
      <c r="JXW34" s="211" t="s">
        <v>69</v>
      </c>
      <c r="JXX34" s="56" t="s">
        <v>37</v>
      </c>
      <c r="JXY34" s="56"/>
      <c r="JXZ34" s="84">
        <v>22</v>
      </c>
      <c r="JYA34" s="56"/>
      <c r="JYB34" s="57"/>
      <c r="JYC34" s="56"/>
      <c r="JYD34" s="57"/>
      <c r="JYE34" s="56"/>
      <c r="JYF34" s="57"/>
      <c r="JYG34" s="58"/>
      <c r="KHQ34" s="83">
        <v>18</v>
      </c>
      <c r="KHR34" s="109" t="s">
        <v>38</v>
      </c>
      <c r="KHS34" s="211" t="s">
        <v>69</v>
      </c>
      <c r="KHT34" s="56" t="s">
        <v>37</v>
      </c>
      <c r="KHU34" s="56"/>
      <c r="KHV34" s="84">
        <v>22</v>
      </c>
      <c r="KHW34" s="56"/>
      <c r="KHX34" s="57"/>
      <c r="KHY34" s="56"/>
      <c r="KHZ34" s="57"/>
      <c r="KIA34" s="56"/>
      <c r="KIB34" s="57"/>
      <c r="KIC34" s="58"/>
      <c r="KRM34" s="83">
        <v>18</v>
      </c>
      <c r="KRN34" s="109" t="s">
        <v>38</v>
      </c>
      <c r="KRO34" s="211" t="s">
        <v>69</v>
      </c>
      <c r="KRP34" s="56" t="s">
        <v>37</v>
      </c>
      <c r="KRQ34" s="56"/>
      <c r="KRR34" s="84">
        <v>22</v>
      </c>
      <c r="KRS34" s="56"/>
      <c r="KRT34" s="57"/>
      <c r="KRU34" s="56"/>
      <c r="KRV34" s="57"/>
      <c r="KRW34" s="56"/>
      <c r="KRX34" s="57"/>
      <c r="KRY34" s="58"/>
      <c r="LBI34" s="83">
        <v>18</v>
      </c>
      <c r="LBJ34" s="109" t="s">
        <v>38</v>
      </c>
      <c r="LBK34" s="211" t="s">
        <v>69</v>
      </c>
      <c r="LBL34" s="56" t="s">
        <v>37</v>
      </c>
      <c r="LBM34" s="56"/>
      <c r="LBN34" s="84">
        <v>22</v>
      </c>
      <c r="LBO34" s="56"/>
      <c r="LBP34" s="57"/>
      <c r="LBQ34" s="56"/>
      <c r="LBR34" s="57"/>
      <c r="LBS34" s="56"/>
      <c r="LBT34" s="57"/>
      <c r="LBU34" s="58"/>
      <c r="LLE34" s="83">
        <v>18</v>
      </c>
      <c r="LLF34" s="109" t="s">
        <v>38</v>
      </c>
      <c r="LLG34" s="211" t="s">
        <v>69</v>
      </c>
      <c r="LLH34" s="56" t="s">
        <v>37</v>
      </c>
      <c r="LLI34" s="56"/>
      <c r="LLJ34" s="84">
        <v>22</v>
      </c>
      <c r="LLK34" s="56"/>
      <c r="LLL34" s="57"/>
      <c r="LLM34" s="56"/>
      <c r="LLN34" s="57"/>
      <c r="LLO34" s="56"/>
      <c r="LLP34" s="57"/>
      <c r="LLQ34" s="58"/>
      <c r="LVA34" s="83">
        <v>18</v>
      </c>
      <c r="LVB34" s="109" t="s">
        <v>38</v>
      </c>
      <c r="LVC34" s="211" t="s">
        <v>69</v>
      </c>
      <c r="LVD34" s="56" t="s">
        <v>37</v>
      </c>
      <c r="LVE34" s="56"/>
      <c r="LVF34" s="84">
        <v>22</v>
      </c>
      <c r="LVG34" s="56"/>
      <c r="LVH34" s="57"/>
      <c r="LVI34" s="56"/>
      <c r="LVJ34" s="57"/>
      <c r="LVK34" s="56"/>
      <c r="LVL34" s="57"/>
      <c r="LVM34" s="58"/>
      <c r="MEW34" s="83">
        <v>18</v>
      </c>
      <c r="MEX34" s="109" t="s">
        <v>38</v>
      </c>
      <c r="MEY34" s="211" t="s">
        <v>69</v>
      </c>
      <c r="MEZ34" s="56" t="s">
        <v>37</v>
      </c>
      <c r="MFA34" s="56"/>
      <c r="MFB34" s="84">
        <v>22</v>
      </c>
      <c r="MFC34" s="56"/>
      <c r="MFD34" s="57"/>
      <c r="MFE34" s="56"/>
      <c r="MFF34" s="57"/>
      <c r="MFG34" s="56"/>
      <c r="MFH34" s="57"/>
      <c r="MFI34" s="58"/>
      <c r="MOS34" s="83">
        <v>18</v>
      </c>
      <c r="MOT34" s="109" t="s">
        <v>38</v>
      </c>
      <c r="MOU34" s="211" t="s">
        <v>69</v>
      </c>
      <c r="MOV34" s="56" t="s">
        <v>37</v>
      </c>
      <c r="MOW34" s="56"/>
      <c r="MOX34" s="84">
        <v>22</v>
      </c>
      <c r="MOY34" s="56"/>
      <c r="MOZ34" s="57"/>
      <c r="MPA34" s="56"/>
      <c r="MPB34" s="57"/>
      <c r="MPC34" s="56"/>
      <c r="MPD34" s="57"/>
      <c r="MPE34" s="58"/>
      <c r="MYO34" s="83">
        <v>18</v>
      </c>
      <c r="MYP34" s="109" t="s">
        <v>38</v>
      </c>
      <c r="MYQ34" s="211" t="s">
        <v>69</v>
      </c>
      <c r="MYR34" s="56" t="s">
        <v>37</v>
      </c>
      <c r="MYS34" s="56"/>
      <c r="MYT34" s="84">
        <v>22</v>
      </c>
      <c r="MYU34" s="56"/>
      <c r="MYV34" s="57"/>
      <c r="MYW34" s="56"/>
      <c r="MYX34" s="57"/>
      <c r="MYY34" s="56"/>
      <c r="MYZ34" s="57"/>
      <c r="MZA34" s="58"/>
      <c r="NIK34" s="83">
        <v>18</v>
      </c>
      <c r="NIL34" s="109" t="s">
        <v>38</v>
      </c>
      <c r="NIM34" s="211" t="s">
        <v>69</v>
      </c>
      <c r="NIN34" s="56" t="s">
        <v>37</v>
      </c>
      <c r="NIO34" s="56"/>
      <c r="NIP34" s="84">
        <v>22</v>
      </c>
      <c r="NIQ34" s="56"/>
      <c r="NIR34" s="57"/>
      <c r="NIS34" s="56"/>
      <c r="NIT34" s="57"/>
      <c r="NIU34" s="56"/>
      <c r="NIV34" s="57"/>
      <c r="NIW34" s="58"/>
      <c r="NSG34" s="83">
        <v>18</v>
      </c>
      <c r="NSH34" s="109" t="s">
        <v>38</v>
      </c>
      <c r="NSI34" s="211" t="s">
        <v>69</v>
      </c>
      <c r="NSJ34" s="56" t="s">
        <v>37</v>
      </c>
      <c r="NSK34" s="56"/>
      <c r="NSL34" s="84">
        <v>22</v>
      </c>
      <c r="NSM34" s="56"/>
      <c r="NSN34" s="57"/>
      <c r="NSO34" s="56"/>
      <c r="NSP34" s="57"/>
      <c r="NSQ34" s="56"/>
      <c r="NSR34" s="57"/>
      <c r="NSS34" s="58"/>
      <c r="OCC34" s="83">
        <v>18</v>
      </c>
      <c r="OCD34" s="109" t="s">
        <v>38</v>
      </c>
      <c r="OCE34" s="211" t="s">
        <v>69</v>
      </c>
      <c r="OCF34" s="56" t="s">
        <v>37</v>
      </c>
      <c r="OCG34" s="56"/>
      <c r="OCH34" s="84">
        <v>22</v>
      </c>
      <c r="OCI34" s="56"/>
      <c r="OCJ34" s="57"/>
      <c r="OCK34" s="56"/>
      <c r="OCL34" s="57"/>
      <c r="OCM34" s="56"/>
      <c r="OCN34" s="57"/>
      <c r="OCO34" s="58"/>
      <c r="OLY34" s="83">
        <v>18</v>
      </c>
      <c r="OLZ34" s="109" t="s">
        <v>38</v>
      </c>
      <c r="OMA34" s="211" t="s">
        <v>69</v>
      </c>
      <c r="OMB34" s="56" t="s">
        <v>37</v>
      </c>
      <c r="OMC34" s="56"/>
      <c r="OMD34" s="84">
        <v>22</v>
      </c>
      <c r="OME34" s="56"/>
      <c r="OMF34" s="57"/>
      <c r="OMG34" s="56"/>
      <c r="OMH34" s="57"/>
      <c r="OMI34" s="56"/>
      <c r="OMJ34" s="57"/>
      <c r="OMK34" s="58"/>
      <c r="OVU34" s="83">
        <v>18</v>
      </c>
      <c r="OVV34" s="109" t="s">
        <v>38</v>
      </c>
      <c r="OVW34" s="211" t="s">
        <v>69</v>
      </c>
      <c r="OVX34" s="56" t="s">
        <v>37</v>
      </c>
      <c r="OVY34" s="56"/>
      <c r="OVZ34" s="84">
        <v>22</v>
      </c>
      <c r="OWA34" s="56"/>
      <c r="OWB34" s="57"/>
      <c r="OWC34" s="56"/>
      <c r="OWD34" s="57"/>
      <c r="OWE34" s="56"/>
      <c r="OWF34" s="57"/>
      <c r="OWG34" s="58"/>
      <c r="PFQ34" s="83">
        <v>18</v>
      </c>
      <c r="PFR34" s="109" t="s">
        <v>38</v>
      </c>
      <c r="PFS34" s="211" t="s">
        <v>69</v>
      </c>
      <c r="PFT34" s="56" t="s">
        <v>37</v>
      </c>
      <c r="PFU34" s="56"/>
      <c r="PFV34" s="84">
        <v>22</v>
      </c>
      <c r="PFW34" s="56"/>
      <c r="PFX34" s="57"/>
      <c r="PFY34" s="56"/>
      <c r="PFZ34" s="57"/>
      <c r="PGA34" s="56"/>
      <c r="PGB34" s="57"/>
      <c r="PGC34" s="58"/>
      <c r="PPM34" s="83">
        <v>18</v>
      </c>
      <c r="PPN34" s="109" t="s">
        <v>38</v>
      </c>
      <c r="PPO34" s="211" t="s">
        <v>69</v>
      </c>
      <c r="PPP34" s="56" t="s">
        <v>37</v>
      </c>
      <c r="PPQ34" s="56"/>
      <c r="PPR34" s="84">
        <v>22</v>
      </c>
      <c r="PPS34" s="56"/>
      <c r="PPT34" s="57"/>
      <c r="PPU34" s="56"/>
      <c r="PPV34" s="57"/>
      <c r="PPW34" s="56"/>
      <c r="PPX34" s="57"/>
      <c r="PPY34" s="58"/>
      <c r="PZI34" s="83">
        <v>18</v>
      </c>
      <c r="PZJ34" s="109" t="s">
        <v>38</v>
      </c>
      <c r="PZK34" s="211" t="s">
        <v>69</v>
      </c>
      <c r="PZL34" s="56" t="s">
        <v>37</v>
      </c>
      <c r="PZM34" s="56"/>
      <c r="PZN34" s="84">
        <v>22</v>
      </c>
      <c r="PZO34" s="56"/>
      <c r="PZP34" s="57"/>
      <c r="PZQ34" s="56"/>
      <c r="PZR34" s="57"/>
      <c r="PZS34" s="56"/>
      <c r="PZT34" s="57"/>
      <c r="PZU34" s="58"/>
      <c r="QJE34" s="83">
        <v>18</v>
      </c>
      <c r="QJF34" s="109" t="s">
        <v>38</v>
      </c>
      <c r="QJG34" s="211" t="s">
        <v>69</v>
      </c>
      <c r="QJH34" s="56" t="s">
        <v>37</v>
      </c>
      <c r="QJI34" s="56"/>
      <c r="QJJ34" s="84">
        <v>22</v>
      </c>
      <c r="QJK34" s="56"/>
      <c r="QJL34" s="57"/>
      <c r="QJM34" s="56"/>
      <c r="QJN34" s="57"/>
      <c r="QJO34" s="56"/>
      <c r="QJP34" s="57"/>
      <c r="QJQ34" s="58"/>
      <c r="QTA34" s="83">
        <v>18</v>
      </c>
      <c r="QTB34" s="109" t="s">
        <v>38</v>
      </c>
      <c r="QTC34" s="211" t="s">
        <v>69</v>
      </c>
      <c r="QTD34" s="56" t="s">
        <v>37</v>
      </c>
      <c r="QTE34" s="56"/>
      <c r="QTF34" s="84">
        <v>22</v>
      </c>
      <c r="QTG34" s="56"/>
      <c r="QTH34" s="57"/>
      <c r="QTI34" s="56"/>
      <c r="QTJ34" s="57"/>
      <c r="QTK34" s="56"/>
      <c r="QTL34" s="57"/>
      <c r="QTM34" s="58"/>
      <c r="RCW34" s="83">
        <v>18</v>
      </c>
      <c r="RCX34" s="109" t="s">
        <v>38</v>
      </c>
      <c r="RCY34" s="211" t="s">
        <v>69</v>
      </c>
      <c r="RCZ34" s="56" t="s">
        <v>37</v>
      </c>
      <c r="RDA34" s="56"/>
      <c r="RDB34" s="84">
        <v>22</v>
      </c>
      <c r="RDC34" s="56"/>
      <c r="RDD34" s="57"/>
      <c r="RDE34" s="56"/>
      <c r="RDF34" s="57"/>
      <c r="RDG34" s="56"/>
      <c r="RDH34" s="57"/>
      <c r="RDI34" s="58"/>
      <c r="RMS34" s="83">
        <v>18</v>
      </c>
      <c r="RMT34" s="109" t="s">
        <v>38</v>
      </c>
      <c r="RMU34" s="211" t="s">
        <v>69</v>
      </c>
      <c r="RMV34" s="56" t="s">
        <v>37</v>
      </c>
      <c r="RMW34" s="56"/>
      <c r="RMX34" s="84">
        <v>22</v>
      </c>
      <c r="RMY34" s="56"/>
      <c r="RMZ34" s="57"/>
      <c r="RNA34" s="56"/>
      <c r="RNB34" s="57"/>
      <c r="RNC34" s="56"/>
      <c r="RND34" s="57"/>
      <c r="RNE34" s="58"/>
      <c r="RWO34" s="83">
        <v>18</v>
      </c>
      <c r="RWP34" s="109" t="s">
        <v>38</v>
      </c>
      <c r="RWQ34" s="211" t="s">
        <v>69</v>
      </c>
      <c r="RWR34" s="56" t="s">
        <v>37</v>
      </c>
      <c r="RWS34" s="56"/>
      <c r="RWT34" s="84">
        <v>22</v>
      </c>
      <c r="RWU34" s="56"/>
      <c r="RWV34" s="57"/>
      <c r="RWW34" s="56"/>
      <c r="RWX34" s="57"/>
      <c r="RWY34" s="56"/>
      <c r="RWZ34" s="57"/>
      <c r="RXA34" s="58"/>
      <c r="SGK34" s="83">
        <v>18</v>
      </c>
      <c r="SGL34" s="109" t="s">
        <v>38</v>
      </c>
      <c r="SGM34" s="211" t="s">
        <v>69</v>
      </c>
      <c r="SGN34" s="56" t="s">
        <v>37</v>
      </c>
      <c r="SGO34" s="56"/>
      <c r="SGP34" s="84">
        <v>22</v>
      </c>
      <c r="SGQ34" s="56"/>
      <c r="SGR34" s="57"/>
      <c r="SGS34" s="56"/>
      <c r="SGT34" s="57"/>
      <c r="SGU34" s="56"/>
      <c r="SGV34" s="57"/>
      <c r="SGW34" s="58"/>
      <c r="SQG34" s="83">
        <v>18</v>
      </c>
      <c r="SQH34" s="109" t="s">
        <v>38</v>
      </c>
      <c r="SQI34" s="211" t="s">
        <v>69</v>
      </c>
      <c r="SQJ34" s="56" t="s">
        <v>37</v>
      </c>
      <c r="SQK34" s="56"/>
      <c r="SQL34" s="84">
        <v>22</v>
      </c>
      <c r="SQM34" s="56"/>
      <c r="SQN34" s="57"/>
      <c r="SQO34" s="56"/>
      <c r="SQP34" s="57"/>
      <c r="SQQ34" s="56"/>
      <c r="SQR34" s="57"/>
      <c r="SQS34" s="58"/>
      <c r="TAC34" s="83">
        <v>18</v>
      </c>
      <c r="TAD34" s="109" t="s">
        <v>38</v>
      </c>
      <c r="TAE34" s="211" t="s">
        <v>69</v>
      </c>
      <c r="TAF34" s="56" t="s">
        <v>37</v>
      </c>
      <c r="TAG34" s="56"/>
      <c r="TAH34" s="84">
        <v>22</v>
      </c>
      <c r="TAI34" s="56"/>
      <c r="TAJ34" s="57"/>
      <c r="TAK34" s="56"/>
      <c r="TAL34" s="57"/>
      <c r="TAM34" s="56"/>
      <c r="TAN34" s="57"/>
      <c r="TAO34" s="58"/>
      <c r="TJY34" s="83">
        <v>18</v>
      </c>
      <c r="TJZ34" s="109" t="s">
        <v>38</v>
      </c>
      <c r="TKA34" s="211" t="s">
        <v>69</v>
      </c>
      <c r="TKB34" s="56" t="s">
        <v>37</v>
      </c>
      <c r="TKC34" s="56"/>
      <c r="TKD34" s="84">
        <v>22</v>
      </c>
      <c r="TKE34" s="56"/>
      <c r="TKF34" s="57"/>
      <c r="TKG34" s="56"/>
      <c r="TKH34" s="57"/>
      <c r="TKI34" s="56"/>
      <c r="TKJ34" s="57"/>
      <c r="TKK34" s="58"/>
      <c r="TTU34" s="83">
        <v>18</v>
      </c>
      <c r="TTV34" s="109" t="s">
        <v>38</v>
      </c>
      <c r="TTW34" s="211" t="s">
        <v>69</v>
      </c>
      <c r="TTX34" s="56" t="s">
        <v>37</v>
      </c>
      <c r="TTY34" s="56"/>
      <c r="TTZ34" s="84">
        <v>22</v>
      </c>
      <c r="TUA34" s="56"/>
      <c r="TUB34" s="57"/>
      <c r="TUC34" s="56"/>
      <c r="TUD34" s="57"/>
      <c r="TUE34" s="56"/>
      <c r="TUF34" s="57"/>
      <c r="TUG34" s="58"/>
      <c r="UDQ34" s="83">
        <v>18</v>
      </c>
      <c r="UDR34" s="109" t="s">
        <v>38</v>
      </c>
      <c r="UDS34" s="211" t="s">
        <v>69</v>
      </c>
      <c r="UDT34" s="56" t="s">
        <v>37</v>
      </c>
      <c r="UDU34" s="56"/>
      <c r="UDV34" s="84">
        <v>22</v>
      </c>
      <c r="UDW34" s="56"/>
      <c r="UDX34" s="57"/>
      <c r="UDY34" s="56"/>
      <c r="UDZ34" s="57"/>
      <c r="UEA34" s="56"/>
      <c r="UEB34" s="57"/>
      <c r="UEC34" s="58"/>
      <c r="UNM34" s="83">
        <v>18</v>
      </c>
      <c r="UNN34" s="109" t="s">
        <v>38</v>
      </c>
      <c r="UNO34" s="211" t="s">
        <v>69</v>
      </c>
      <c r="UNP34" s="56" t="s">
        <v>37</v>
      </c>
      <c r="UNQ34" s="56"/>
      <c r="UNR34" s="84">
        <v>22</v>
      </c>
      <c r="UNS34" s="56"/>
      <c r="UNT34" s="57"/>
      <c r="UNU34" s="56"/>
      <c r="UNV34" s="57"/>
      <c r="UNW34" s="56"/>
      <c r="UNX34" s="57"/>
      <c r="UNY34" s="58"/>
      <c r="UXI34" s="83">
        <v>18</v>
      </c>
      <c r="UXJ34" s="109" t="s">
        <v>38</v>
      </c>
      <c r="UXK34" s="211" t="s">
        <v>69</v>
      </c>
      <c r="UXL34" s="56" t="s">
        <v>37</v>
      </c>
      <c r="UXM34" s="56"/>
      <c r="UXN34" s="84">
        <v>22</v>
      </c>
      <c r="UXO34" s="56"/>
      <c r="UXP34" s="57"/>
      <c r="UXQ34" s="56"/>
      <c r="UXR34" s="57"/>
      <c r="UXS34" s="56"/>
      <c r="UXT34" s="57"/>
      <c r="UXU34" s="58"/>
      <c r="VHE34" s="83">
        <v>18</v>
      </c>
      <c r="VHF34" s="109" t="s">
        <v>38</v>
      </c>
      <c r="VHG34" s="211" t="s">
        <v>69</v>
      </c>
      <c r="VHH34" s="56" t="s">
        <v>37</v>
      </c>
      <c r="VHI34" s="56"/>
      <c r="VHJ34" s="84">
        <v>22</v>
      </c>
      <c r="VHK34" s="56"/>
      <c r="VHL34" s="57"/>
      <c r="VHM34" s="56"/>
      <c r="VHN34" s="57"/>
      <c r="VHO34" s="56"/>
      <c r="VHP34" s="57"/>
      <c r="VHQ34" s="58"/>
      <c r="VRA34" s="83">
        <v>18</v>
      </c>
      <c r="VRB34" s="109" t="s">
        <v>38</v>
      </c>
      <c r="VRC34" s="211" t="s">
        <v>69</v>
      </c>
      <c r="VRD34" s="56" t="s">
        <v>37</v>
      </c>
      <c r="VRE34" s="56"/>
      <c r="VRF34" s="84">
        <v>22</v>
      </c>
      <c r="VRG34" s="56"/>
      <c r="VRH34" s="57"/>
      <c r="VRI34" s="56"/>
      <c r="VRJ34" s="57"/>
      <c r="VRK34" s="56"/>
      <c r="VRL34" s="57"/>
      <c r="VRM34" s="58"/>
      <c r="WAW34" s="83">
        <v>18</v>
      </c>
      <c r="WAX34" s="109" t="s">
        <v>38</v>
      </c>
      <c r="WAY34" s="211" t="s">
        <v>69</v>
      </c>
      <c r="WAZ34" s="56" t="s">
        <v>37</v>
      </c>
      <c r="WBA34" s="56"/>
      <c r="WBB34" s="84">
        <v>22</v>
      </c>
      <c r="WBC34" s="56"/>
      <c r="WBD34" s="57"/>
      <c r="WBE34" s="56"/>
      <c r="WBF34" s="57"/>
      <c r="WBG34" s="56"/>
      <c r="WBH34" s="57"/>
      <c r="WBI34" s="58"/>
      <c r="WKS34" s="83">
        <v>18</v>
      </c>
      <c r="WKT34" s="109" t="s">
        <v>38</v>
      </c>
      <c r="WKU34" s="211" t="s">
        <v>69</v>
      </c>
      <c r="WKV34" s="56" t="s">
        <v>37</v>
      </c>
      <c r="WKW34" s="56"/>
      <c r="WKX34" s="84">
        <v>22</v>
      </c>
      <c r="WKY34" s="56"/>
      <c r="WKZ34" s="57"/>
      <c r="WLA34" s="56"/>
      <c r="WLB34" s="57"/>
      <c r="WLC34" s="56"/>
      <c r="WLD34" s="57"/>
      <c r="WLE34" s="58"/>
      <c r="WUO34" s="83">
        <v>18</v>
      </c>
      <c r="WUP34" s="109" t="s">
        <v>38</v>
      </c>
      <c r="WUQ34" s="211" t="s">
        <v>69</v>
      </c>
      <c r="WUR34" s="56" t="s">
        <v>37</v>
      </c>
      <c r="WUS34" s="56"/>
      <c r="WUT34" s="84">
        <v>22</v>
      </c>
      <c r="WUU34" s="56"/>
      <c r="WUV34" s="57"/>
      <c r="WUW34" s="56"/>
      <c r="WUX34" s="57"/>
      <c r="WUY34" s="56"/>
      <c r="WUZ34" s="57"/>
      <c r="WVA34" s="58"/>
    </row>
    <row r="35" spans="1:1017 1261:2041 2285:3065 3309:4089 4333:5113 5357:6137 6381:7161 7405:8185 8429:9209 9453:10233 10477:11257 11501:12281 12525:13305 13549:14329 14573:15353 15597:16121" ht="16.5" x14ac:dyDescent="0.35">
      <c r="A35" s="55" t="s">
        <v>270</v>
      </c>
      <c r="B35" s="2" t="s">
        <v>1220</v>
      </c>
      <c r="C35" s="28" t="s">
        <v>1088</v>
      </c>
      <c r="D35" s="93">
        <v>0.89999999999999991</v>
      </c>
      <c r="E35" s="270"/>
      <c r="F35" s="271">
        <f t="shared" si="0"/>
        <v>0</v>
      </c>
      <c r="G35" s="280" t="s">
        <v>1137</v>
      </c>
      <c r="IC35" s="83">
        <v>18</v>
      </c>
      <c r="ID35" s="109" t="s">
        <v>38</v>
      </c>
      <c r="IE35" s="211" t="s">
        <v>69</v>
      </c>
      <c r="IF35" s="56" t="s">
        <v>37</v>
      </c>
      <c r="IG35" s="56"/>
      <c r="IH35" s="84">
        <v>22</v>
      </c>
      <c r="II35" s="56"/>
      <c r="IJ35" s="57"/>
      <c r="IK35" s="56"/>
      <c r="IL35" s="57"/>
      <c r="IM35" s="56"/>
      <c r="IN35" s="57"/>
      <c r="IO35" s="58"/>
      <c r="RY35" s="83">
        <v>18</v>
      </c>
      <c r="RZ35" s="109" t="s">
        <v>38</v>
      </c>
      <c r="SA35" s="211" t="s">
        <v>69</v>
      </c>
      <c r="SB35" s="56" t="s">
        <v>37</v>
      </c>
      <c r="SC35" s="56"/>
      <c r="SD35" s="84">
        <v>22</v>
      </c>
      <c r="SE35" s="56"/>
      <c r="SF35" s="57"/>
      <c r="SG35" s="56"/>
      <c r="SH35" s="57"/>
      <c r="SI35" s="56"/>
      <c r="SJ35" s="57"/>
      <c r="SK35" s="58"/>
      <c r="ABU35" s="83">
        <v>18</v>
      </c>
      <c r="ABV35" s="109" t="s">
        <v>38</v>
      </c>
      <c r="ABW35" s="211" t="s">
        <v>69</v>
      </c>
      <c r="ABX35" s="56" t="s">
        <v>37</v>
      </c>
      <c r="ABY35" s="56"/>
      <c r="ABZ35" s="84">
        <v>22</v>
      </c>
      <c r="ACA35" s="56"/>
      <c r="ACB35" s="57"/>
      <c r="ACC35" s="56"/>
      <c r="ACD35" s="57"/>
      <c r="ACE35" s="56"/>
      <c r="ACF35" s="57"/>
      <c r="ACG35" s="58"/>
      <c r="ALQ35" s="83">
        <v>18</v>
      </c>
      <c r="ALR35" s="109" t="s">
        <v>38</v>
      </c>
      <c r="ALS35" s="211" t="s">
        <v>69</v>
      </c>
      <c r="ALT35" s="56" t="s">
        <v>37</v>
      </c>
      <c r="ALU35" s="56"/>
      <c r="ALV35" s="84">
        <v>22</v>
      </c>
      <c r="ALW35" s="56"/>
      <c r="ALX35" s="57"/>
      <c r="ALY35" s="56"/>
      <c r="ALZ35" s="57"/>
      <c r="AMA35" s="56"/>
      <c r="AMB35" s="57"/>
      <c r="AMC35" s="58"/>
      <c r="AVM35" s="83">
        <v>18</v>
      </c>
      <c r="AVN35" s="109" t="s">
        <v>38</v>
      </c>
      <c r="AVO35" s="211" t="s">
        <v>69</v>
      </c>
      <c r="AVP35" s="56" t="s">
        <v>37</v>
      </c>
      <c r="AVQ35" s="56"/>
      <c r="AVR35" s="84">
        <v>22</v>
      </c>
      <c r="AVS35" s="56"/>
      <c r="AVT35" s="57"/>
      <c r="AVU35" s="56"/>
      <c r="AVV35" s="57"/>
      <c r="AVW35" s="56"/>
      <c r="AVX35" s="57"/>
      <c r="AVY35" s="58"/>
      <c r="BFI35" s="83">
        <v>18</v>
      </c>
      <c r="BFJ35" s="109" t="s">
        <v>38</v>
      </c>
      <c r="BFK35" s="211" t="s">
        <v>69</v>
      </c>
      <c r="BFL35" s="56" t="s">
        <v>37</v>
      </c>
      <c r="BFM35" s="56"/>
      <c r="BFN35" s="84">
        <v>22</v>
      </c>
      <c r="BFO35" s="56"/>
      <c r="BFP35" s="57"/>
      <c r="BFQ35" s="56"/>
      <c r="BFR35" s="57"/>
      <c r="BFS35" s="56"/>
      <c r="BFT35" s="57"/>
      <c r="BFU35" s="58"/>
      <c r="BPE35" s="83">
        <v>18</v>
      </c>
      <c r="BPF35" s="109" t="s">
        <v>38</v>
      </c>
      <c r="BPG35" s="211" t="s">
        <v>69</v>
      </c>
      <c r="BPH35" s="56" t="s">
        <v>37</v>
      </c>
      <c r="BPI35" s="56"/>
      <c r="BPJ35" s="84">
        <v>22</v>
      </c>
      <c r="BPK35" s="56"/>
      <c r="BPL35" s="57"/>
      <c r="BPM35" s="56"/>
      <c r="BPN35" s="57"/>
      <c r="BPO35" s="56"/>
      <c r="BPP35" s="57"/>
      <c r="BPQ35" s="58"/>
      <c r="BZA35" s="83">
        <v>18</v>
      </c>
      <c r="BZB35" s="109" t="s">
        <v>38</v>
      </c>
      <c r="BZC35" s="211" t="s">
        <v>69</v>
      </c>
      <c r="BZD35" s="56" t="s">
        <v>37</v>
      </c>
      <c r="BZE35" s="56"/>
      <c r="BZF35" s="84">
        <v>22</v>
      </c>
      <c r="BZG35" s="56"/>
      <c r="BZH35" s="57"/>
      <c r="BZI35" s="56"/>
      <c r="BZJ35" s="57"/>
      <c r="BZK35" s="56"/>
      <c r="BZL35" s="57"/>
      <c r="BZM35" s="58"/>
      <c r="CIW35" s="83">
        <v>18</v>
      </c>
      <c r="CIX35" s="109" t="s">
        <v>38</v>
      </c>
      <c r="CIY35" s="211" t="s">
        <v>69</v>
      </c>
      <c r="CIZ35" s="56" t="s">
        <v>37</v>
      </c>
      <c r="CJA35" s="56"/>
      <c r="CJB35" s="84">
        <v>22</v>
      </c>
      <c r="CJC35" s="56"/>
      <c r="CJD35" s="57"/>
      <c r="CJE35" s="56"/>
      <c r="CJF35" s="57"/>
      <c r="CJG35" s="56"/>
      <c r="CJH35" s="57"/>
      <c r="CJI35" s="58"/>
      <c r="CSS35" s="83">
        <v>18</v>
      </c>
      <c r="CST35" s="109" t="s">
        <v>38</v>
      </c>
      <c r="CSU35" s="211" t="s">
        <v>69</v>
      </c>
      <c r="CSV35" s="56" t="s">
        <v>37</v>
      </c>
      <c r="CSW35" s="56"/>
      <c r="CSX35" s="84">
        <v>22</v>
      </c>
      <c r="CSY35" s="56"/>
      <c r="CSZ35" s="57"/>
      <c r="CTA35" s="56"/>
      <c r="CTB35" s="57"/>
      <c r="CTC35" s="56"/>
      <c r="CTD35" s="57"/>
      <c r="CTE35" s="58"/>
      <c r="DCO35" s="83">
        <v>18</v>
      </c>
      <c r="DCP35" s="109" t="s">
        <v>38</v>
      </c>
      <c r="DCQ35" s="211" t="s">
        <v>69</v>
      </c>
      <c r="DCR35" s="56" t="s">
        <v>37</v>
      </c>
      <c r="DCS35" s="56"/>
      <c r="DCT35" s="84">
        <v>22</v>
      </c>
      <c r="DCU35" s="56"/>
      <c r="DCV35" s="57"/>
      <c r="DCW35" s="56"/>
      <c r="DCX35" s="57"/>
      <c r="DCY35" s="56"/>
      <c r="DCZ35" s="57"/>
      <c r="DDA35" s="58"/>
      <c r="DMK35" s="83">
        <v>18</v>
      </c>
      <c r="DML35" s="109" t="s">
        <v>38</v>
      </c>
      <c r="DMM35" s="211" t="s">
        <v>69</v>
      </c>
      <c r="DMN35" s="56" t="s">
        <v>37</v>
      </c>
      <c r="DMO35" s="56"/>
      <c r="DMP35" s="84">
        <v>22</v>
      </c>
      <c r="DMQ35" s="56"/>
      <c r="DMR35" s="57"/>
      <c r="DMS35" s="56"/>
      <c r="DMT35" s="57"/>
      <c r="DMU35" s="56"/>
      <c r="DMV35" s="57"/>
      <c r="DMW35" s="58"/>
      <c r="DWG35" s="83">
        <v>18</v>
      </c>
      <c r="DWH35" s="109" t="s">
        <v>38</v>
      </c>
      <c r="DWI35" s="211" t="s">
        <v>69</v>
      </c>
      <c r="DWJ35" s="56" t="s">
        <v>37</v>
      </c>
      <c r="DWK35" s="56"/>
      <c r="DWL35" s="84">
        <v>22</v>
      </c>
      <c r="DWM35" s="56"/>
      <c r="DWN35" s="57"/>
      <c r="DWO35" s="56"/>
      <c r="DWP35" s="57"/>
      <c r="DWQ35" s="56"/>
      <c r="DWR35" s="57"/>
      <c r="DWS35" s="58"/>
      <c r="EGC35" s="83">
        <v>18</v>
      </c>
      <c r="EGD35" s="109" t="s">
        <v>38</v>
      </c>
      <c r="EGE35" s="211" t="s">
        <v>69</v>
      </c>
      <c r="EGF35" s="56" t="s">
        <v>37</v>
      </c>
      <c r="EGG35" s="56"/>
      <c r="EGH35" s="84">
        <v>22</v>
      </c>
      <c r="EGI35" s="56"/>
      <c r="EGJ35" s="57"/>
      <c r="EGK35" s="56"/>
      <c r="EGL35" s="57"/>
      <c r="EGM35" s="56"/>
      <c r="EGN35" s="57"/>
      <c r="EGO35" s="58"/>
      <c r="EPY35" s="83">
        <v>18</v>
      </c>
      <c r="EPZ35" s="109" t="s">
        <v>38</v>
      </c>
      <c r="EQA35" s="211" t="s">
        <v>69</v>
      </c>
      <c r="EQB35" s="56" t="s">
        <v>37</v>
      </c>
      <c r="EQC35" s="56"/>
      <c r="EQD35" s="84">
        <v>22</v>
      </c>
      <c r="EQE35" s="56"/>
      <c r="EQF35" s="57"/>
      <c r="EQG35" s="56"/>
      <c r="EQH35" s="57"/>
      <c r="EQI35" s="56"/>
      <c r="EQJ35" s="57"/>
      <c r="EQK35" s="58"/>
      <c r="EZU35" s="83">
        <v>18</v>
      </c>
      <c r="EZV35" s="109" t="s">
        <v>38</v>
      </c>
      <c r="EZW35" s="211" t="s">
        <v>69</v>
      </c>
      <c r="EZX35" s="56" t="s">
        <v>37</v>
      </c>
      <c r="EZY35" s="56"/>
      <c r="EZZ35" s="84">
        <v>22</v>
      </c>
      <c r="FAA35" s="56"/>
      <c r="FAB35" s="57"/>
      <c r="FAC35" s="56"/>
      <c r="FAD35" s="57"/>
      <c r="FAE35" s="56"/>
      <c r="FAF35" s="57"/>
      <c r="FAG35" s="58"/>
      <c r="FJQ35" s="83">
        <v>18</v>
      </c>
      <c r="FJR35" s="109" t="s">
        <v>38</v>
      </c>
      <c r="FJS35" s="211" t="s">
        <v>69</v>
      </c>
      <c r="FJT35" s="56" t="s">
        <v>37</v>
      </c>
      <c r="FJU35" s="56"/>
      <c r="FJV35" s="84">
        <v>22</v>
      </c>
      <c r="FJW35" s="56"/>
      <c r="FJX35" s="57"/>
      <c r="FJY35" s="56"/>
      <c r="FJZ35" s="57"/>
      <c r="FKA35" s="56"/>
      <c r="FKB35" s="57"/>
      <c r="FKC35" s="58"/>
      <c r="FTM35" s="83">
        <v>18</v>
      </c>
      <c r="FTN35" s="109" t="s">
        <v>38</v>
      </c>
      <c r="FTO35" s="211" t="s">
        <v>69</v>
      </c>
      <c r="FTP35" s="56" t="s">
        <v>37</v>
      </c>
      <c r="FTQ35" s="56"/>
      <c r="FTR35" s="84">
        <v>22</v>
      </c>
      <c r="FTS35" s="56"/>
      <c r="FTT35" s="57"/>
      <c r="FTU35" s="56"/>
      <c r="FTV35" s="57"/>
      <c r="FTW35" s="56"/>
      <c r="FTX35" s="57"/>
      <c r="FTY35" s="58"/>
      <c r="GDI35" s="83">
        <v>18</v>
      </c>
      <c r="GDJ35" s="109" t="s">
        <v>38</v>
      </c>
      <c r="GDK35" s="211" t="s">
        <v>69</v>
      </c>
      <c r="GDL35" s="56" t="s">
        <v>37</v>
      </c>
      <c r="GDM35" s="56"/>
      <c r="GDN35" s="84">
        <v>22</v>
      </c>
      <c r="GDO35" s="56"/>
      <c r="GDP35" s="57"/>
      <c r="GDQ35" s="56"/>
      <c r="GDR35" s="57"/>
      <c r="GDS35" s="56"/>
      <c r="GDT35" s="57"/>
      <c r="GDU35" s="58"/>
      <c r="GNE35" s="83">
        <v>18</v>
      </c>
      <c r="GNF35" s="109" t="s">
        <v>38</v>
      </c>
      <c r="GNG35" s="211" t="s">
        <v>69</v>
      </c>
      <c r="GNH35" s="56" t="s">
        <v>37</v>
      </c>
      <c r="GNI35" s="56"/>
      <c r="GNJ35" s="84">
        <v>22</v>
      </c>
      <c r="GNK35" s="56"/>
      <c r="GNL35" s="57"/>
      <c r="GNM35" s="56"/>
      <c r="GNN35" s="57"/>
      <c r="GNO35" s="56"/>
      <c r="GNP35" s="57"/>
      <c r="GNQ35" s="58"/>
      <c r="GXA35" s="83">
        <v>18</v>
      </c>
      <c r="GXB35" s="109" t="s">
        <v>38</v>
      </c>
      <c r="GXC35" s="211" t="s">
        <v>69</v>
      </c>
      <c r="GXD35" s="56" t="s">
        <v>37</v>
      </c>
      <c r="GXE35" s="56"/>
      <c r="GXF35" s="84">
        <v>22</v>
      </c>
      <c r="GXG35" s="56"/>
      <c r="GXH35" s="57"/>
      <c r="GXI35" s="56"/>
      <c r="GXJ35" s="57"/>
      <c r="GXK35" s="56"/>
      <c r="GXL35" s="57"/>
      <c r="GXM35" s="58"/>
      <c r="HGW35" s="83">
        <v>18</v>
      </c>
      <c r="HGX35" s="109" t="s">
        <v>38</v>
      </c>
      <c r="HGY35" s="211" t="s">
        <v>69</v>
      </c>
      <c r="HGZ35" s="56" t="s">
        <v>37</v>
      </c>
      <c r="HHA35" s="56"/>
      <c r="HHB35" s="84">
        <v>22</v>
      </c>
      <c r="HHC35" s="56"/>
      <c r="HHD35" s="57"/>
      <c r="HHE35" s="56"/>
      <c r="HHF35" s="57"/>
      <c r="HHG35" s="56"/>
      <c r="HHH35" s="57"/>
      <c r="HHI35" s="58"/>
      <c r="HQS35" s="83">
        <v>18</v>
      </c>
      <c r="HQT35" s="109" t="s">
        <v>38</v>
      </c>
      <c r="HQU35" s="211" t="s">
        <v>69</v>
      </c>
      <c r="HQV35" s="56" t="s">
        <v>37</v>
      </c>
      <c r="HQW35" s="56"/>
      <c r="HQX35" s="84">
        <v>22</v>
      </c>
      <c r="HQY35" s="56"/>
      <c r="HQZ35" s="57"/>
      <c r="HRA35" s="56"/>
      <c r="HRB35" s="57"/>
      <c r="HRC35" s="56"/>
      <c r="HRD35" s="57"/>
      <c r="HRE35" s="58"/>
      <c r="IAO35" s="83">
        <v>18</v>
      </c>
      <c r="IAP35" s="109" t="s">
        <v>38</v>
      </c>
      <c r="IAQ35" s="211" t="s">
        <v>69</v>
      </c>
      <c r="IAR35" s="56" t="s">
        <v>37</v>
      </c>
      <c r="IAS35" s="56"/>
      <c r="IAT35" s="84">
        <v>22</v>
      </c>
      <c r="IAU35" s="56"/>
      <c r="IAV35" s="57"/>
      <c r="IAW35" s="56"/>
      <c r="IAX35" s="57"/>
      <c r="IAY35" s="56"/>
      <c r="IAZ35" s="57"/>
      <c r="IBA35" s="58"/>
      <c r="IKK35" s="83">
        <v>18</v>
      </c>
      <c r="IKL35" s="109" t="s">
        <v>38</v>
      </c>
      <c r="IKM35" s="211" t="s">
        <v>69</v>
      </c>
      <c r="IKN35" s="56" t="s">
        <v>37</v>
      </c>
      <c r="IKO35" s="56"/>
      <c r="IKP35" s="84">
        <v>22</v>
      </c>
      <c r="IKQ35" s="56"/>
      <c r="IKR35" s="57"/>
      <c r="IKS35" s="56"/>
      <c r="IKT35" s="57"/>
      <c r="IKU35" s="56"/>
      <c r="IKV35" s="57"/>
      <c r="IKW35" s="58"/>
      <c r="IUG35" s="83">
        <v>18</v>
      </c>
      <c r="IUH35" s="109" t="s">
        <v>38</v>
      </c>
      <c r="IUI35" s="211" t="s">
        <v>69</v>
      </c>
      <c r="IUJ35" s="56" t="s">
        <v>37</v>
      </c>
      <c r="IUK35" s="56"/>
      <c r="IUL35" s="84">
        <v>22</v>
      </c>
      <c r="IUM35" s="56"/>
      <c r="IUN35" s="57"/>
      <c r="IUO35" s="56"/>
      <c r="IUP35" s="57"/>
      <c r="IUQ35" s="56"/>
      <c r="IUR35" s="57"/>
      <c r="IUS35" s="58"/>
      <c r="JEC35" s="83">
        <v>18</v>
      </c>
      <c r="JED35" s="109" t="s">
        <v>38</v>
      </c>
      <c r="JEE35" s="211" t="s">
        <v>69</v>
      </c>
      <c r="JEF35" s="56" t="s">
        <v>37</v>
      </c>
      <c r="JEG35" s="56"/>
      <c r="JEH35" s="84">
        <v>22</v>
      </c>
      <c r="JEI35" s="56"/>
      <c r="JEJ35" s="57"/>
      <c r="JEK35" s="56"/>
      <c r="JEL35" s="57"/>
      <c r="JEM35" s="56"/>
      <c r="JEN35" s="57"/>
      <c r="JEO35" s="58"/>
      <c r="JNY35" s="83">
        <v>18</v>
      </c>
      <c r="JNZ35" s="109" t="s">
        <v>38</v>
      </c>
      <c r="JOA35" s="211" t="s">
        <v>69</v>
      </c>
      <c r="JOB35" s="56" t="s">
        <v>37</v>
      </c>
      <c r="JOC35" s="56"/>
      <c r="JOD35" s="84">
        <v>22</v>
      </c>
      <c r="JOE35" s="56"/>
      <c r="JOF35" s="57"/>
      <c r="JOG35" s="56"/>
      <c r="JOH35" s="57"/>
      <c r="JOI35" s="56"/>
      <c r="JOJ35" s="57"/>
      <c r="JOK35" s="58"/>
      <c r="JXU35" s="83">
        <v>18</v>
      </c>
      <c r="JXV35" s="109" t="s">
        <v>38</v>
      </c>
      <c r="JXW35" s="211" t="s">
        <v>69</v>
      </c>
      <c r="JXX35" s="56" t="s">
        <v>37</v>
      </c>
      <c r="JXY35" s="56"/>
      <c r="JXZ35" s="84">
        <v>22</v>
      </c>
      <c r="JYA35" s="56"/>
      <c r="JYB35" s="57"/>
      <c r="JYC35" s="56"/>
      <c r="JYD35" s="57"/>
      <c r="JYE35" s="56"/>
      <c r="JYF35" s="57"/>
      <c r="JYG35" s="58"/>
      <c r="KHQ35" s="83">
        <v>18</v>
      </c>
      <c r="KHR35" s="109" t="s">
        <v>38</v>
      </c>
      <c r="KHS35" s="211" t="s">
        <v>69</v>
      </c>
      <c r="KHT35" s="56" t="s">
        <v>37</v>
      </c>
      <c r="KHU35" s="56"/>
      <c r="KHV35" s="84">
        <v>22</v>
      </c>
      <c r="KHW35" s="56"/>
      <c r="KHX35" s="57"/>
      <c r="KHY35" s="56"/>
      <c r="KHZ35" s="57"/>
      <c r="KIA35" s="56"/>
      <c r="KIB35" s="57"/>
      <c r="KIC35" s="58"/>
      <c r="KRM35" s="83">
        <v>18</v>
      </c>
      <c r="KRN35" s="109" t="s">
        <v>38</v>
      </c>
      <c r="KRO35" s="211" t="s">
        <v>69</v>
      </c>
      <c r="KRP35" s="56" t="s">
        <v>37</v>
      </c>
      <c r="KRQ35" s="56"/>
      <c r="KRR35" s="84">
        <v>22</v>
      </c>
      <c r="KRS35" s="56"/>
      <c r="KRT35" s="57"/>
      <c r="KRU35" s="56"/>
      <c r="KRV35" s="57"/>
      <c r="KRW35" s="56"/>
      <c r="KRX35" s="57"/>
      <c r="KRY35" s="58"/>
      <c r="LBI35" s="83">
        <v>18</v>
      </c>
      <c r="LBJ35" s="109" t="s">
        <v>38</v>
      </c>
      <c r="LBK35" s="211" t="s">
        <v>69</v>
      </c>
      <c r="LBL35" s="56" t="s">
        <v>37</v>
      </c>
      <c r="LBM35" s="56"/>
      <c r="LBN35" s="84">
        <v>22</v>
      </c>
      <c r="LBO35" s="56"/>
      <c r="LBP35" s="57"/>
      <c r="LBQ35" s="56"/>
      <c r="LBR35" s="57"/>
      <c r="LBS35" s="56"/>
      <c r="LBT35" s="57"/>
      <c r="LBU35" s="58"/>
      <c r="LLE35" s="83">
        <v>18</v>
      </c>
      <c r="LLF35" s="109" t="s">
        <v>38</v>
      </c>
      <c r="LLG35" s="211" t="s">
        <v>69</v>
      </c>
      <c r="LLH35" s="56" t="s">
        <v>37</v>
      </c>
      <c r="LLI35" s="56"/>
      <c r="LLJ35" s="84">
        <v>22</v>
      </c>
      <c r="LLK35" s="56"/>
      <c r="LLL35" s="57"/>
      <c r="LLM35" s="56"/>
      <c r="LLN35" s="57"/>
      <c r="LLO35" s="56"/>
      <c r="LLP35" s="57"/>
      <c r="LLQ35" s="58"/>
      <c r="LVA35" s="83">
        <v>18</v>
      </c>
      <c r="LVB35" s="109" t="s">
        <v>38</v>
      </c>
      <c r="LVC35" s="211" t="s">
        <v>69</v>
      </c>
      <c r="LVD35" s="56" t="s">
        <v>37</v>
      </c>
      <c r="LVE35" s="56"/>
      <c r="LVF35" s="84">
        <v>22</v>
      </c>
      <c r="LVG35" s="56"/>
      <c r="LVH35" s="57"/>
      <c r="LVI35" s="56"/>
      <c r="LVJ35" s="57"/>
      <c r="LVK35" s="56"/>
      <c r="LVL35" s="57"/>
      <c r="LVM35" s="58"/>
      <c r="MEW35" s="83">
        <v>18</v>
      </c>
      <c r="MEX35" s="109" t="s">
        <v>38</v>
      </c>
      <c r="MEY35" s="211" t="s">
        <v>69</v>
      </c>
      <c r="MEZ35" s="56" t="s">
        <v>37</v>
      </c>
      <c r="MFA35" s="56"/>
      <c r="MFB35" s="84">
        <v>22</v>
      </c>
      <c r="MFC35" s="56"/>
      <c r="MFD35" s="57"/>
      <c r="MFE35" s="56"/>
      <c r="MFF35" s="57"/>
      <c r="MFG35" s="56"/>
      <c r="MFH35" s="57"/>
      <c r="MFI35" s="58"/>
      <c r="MOS35" s="83">
        <v>18</v>
      </c>
      <c r="MOT35" s="109" t="s">
        <v>38</v>
      </c>
      <c r="MOU35" s="211" t="s">
        <v>69</v>
      </c>
      <c r="MOV35" s="56" t="s">
        <v>37</v>
      </c>
      <c r="MOW35" s="56"/>
      <c r="MOX35" s="84">
        <v>22</v>
      </c>
      <c r="MOY35" s="56"/>
      <c r="MOZ35" s="57"/>
      <c r="MPA35" s="56"/>
      <c r="MPB35" s="57"/>
      <c r="MPC35" s="56"/>
      <c r="MPD35" s="57"/>
      <c r="MPE35" s="58"/>
      <c r="MYO35" s="83">
        <v>18</v>
      </c>
      <c r="MYP35" s="109" t="s">
        <v>38</v>
      </c>
      <c r="MYQ35" s="211" t="s">
        <v>69</v>
      </c>
      <c r="MYR35" s="56" t="s">
        <v>37</v>
      </c>
      <c r="MYS35" s="56"/>
      <c r="MYT35" s="84">
        <v>22</v>
      </c>
      <c r="MYU35" s="56"/>
      <c r="MYV35" s="57"/>
      <c r="MYW35" s="56"/>
      <c r="MYX35" s="57"/>
      <c r="MYY35" s="56"/>
      <c r="MYZ35" s="57"/>
      <c r="MZA35" s="58"/>
      <c r="NIK35" s="83">
        <v>18</v>
      </c>
      <c r="NIL35" s="109" t="s">
        <v>38</v>
      </c>
      <c r="NIM35" s="211" t="s">
        <v>69</v>
      </c>
      <c r="NIN35" s="56" t="s">
        <v>37</v>
      </c>
      <c r="NIO35" s="56"/>
      <c r="NIP35" s="84">
        <v>22</v>
      </c>
      <c r="NIQ35" s="56"/>
      <c r="NIR35" s="57"/>
      <c r="NIS35" s="56"/>
      <c r="NIT35" s="57"/>
      <c r="NIU35" s="56"/>
      <c r="NIV35" s="57"/>
      <c r="NIW35" s="58"/>
      <c r="NSG35" s="83">
        <v>18</v>
      </c>
      <c r="NSH35" s="109" t="s">
        <v>38</v>
      </c>
      <c r="NSI35" s="211" t="s">
        <v>69</v>
      </c>
      <c r="NSJ35" s="56" t="s">
        <v>37</v>
      </c>
      <c r="NSK35" s="56"/>
      <c r="NSL35" s="84">
        <v>22</v>
      </c>
      <c r="NSM35" s="56"/>
      <c r="NSN35" s="57"/>
      <c r="NSO35" s="56"/>
      <c r="NSP35" s="57"/>
      <c r="NSQ35" s="56"/>
      <c r="NSR35" s="57"/>
      <c r="NSS35" s="58"/>
      <c r="OCC35" s="83">
        <v>18</v>
      </c>
      <c r="OCD35" s="109" t="s">
        <v>38</v>
      </c>
      <c r="OCE35" s="211" t="s">
        <v>69</v>
      </c>
      <c r="OCF35" s="56" t="s">
        <v>37</v>
      </c>
      <c r="OCG35" s="56"/>
      <c r="OCH35" s="84">
        <v>22</v>
      </c>
      <c r="OCI35" s="56"/>
      <c r="OCJ35" s="57"/>
      <c r="OCK35" s="56"/>
      <c r="OCL35" s="57"/>
      <c r="OCM35" s="56"/>
      <c r="OCN35" s="57"/>
      <c r="OCO35" s="58"/>
      <c r="OLY35" s="83">
        <v>18</v>
      </c>
      <c r="OLZ35" s="109" t="s">
        <v>38</v>
      </c>
      <c r="OMA35" s="211" t="s">
        <v>69</v>
      </c>
      <c r="OMB35" s="56" t="s">
        <v>37</v>
      </c>
      <c r="OMC35" s="56"/>
      <c r="OMD35" s="84">
        <v>22</v>
      </c>
      <c r="OME35" s="56"/>
      <c r="OMF35" s="57"/>
      <c r="OMG35" s="56"/>
      <c r="OMH35" s="57"/>
      <c r="OMI35" s="56"/>
      <c r="OMJ35" s="57"/>
      <c r="OMK35" s="58"/>
      <c r="OVU35" s="83">
        <v>18</v>
      </c>
      <c r="OVV35" s="109" t="s">
        <v>38</v>
      </c>
      <c r="OVW35" s="211" t="s">
        <v>69</v>
      </c>
      <c r="OVX35" s="56" t="s">
        <v>37</v>
      </c>
      <c r="OVY35" s="56"/>
      <c r="OVZ35" s="84">
        <v>22</v>
      </c>
      <c r="OWA35" s="56"/>
      <c r="OWB35" s="57"/>
      <c r="OWC35" s="56"/>
      <c r="OWD35" s="57"/>
      <c r="OWE35" s="56"/>
      <c r="OWF35" s="57"/>
      <c r="OWG35" s="58"/>
      <c r="PFQ35" s="83">
        <v>18</v>
      </c>
      <c r="PFR35" s="109" t="s">
        <v>38</v>
      </c>
      <c r="PFS35" s="211" t="s">
        <v>69</v>
      </c>
      <c r="PFT35" s="56" t="s">
        <v>37</v>
      </c>
      <c r="PFU35" s="56"/>
      <c r="PFV35" s="84">
        <v>22</v>
      </c>
      <c r="PFW35" s="56"/>
      <c r="PFX35" s="57"/>
      <c r="PFY35" s="56"/>
      <c r="PFZ35" s="57"/>
      <c r="PGA35" s="56"/>
      <c r="PGB35" s="57"/>
      <c r="PGC35" s="58"/>
      <c r="PPM35" s="83">
        <v>18</v>
      </c>
      <c r="PPN35" s="109" t="s">
        <v>38</v>
      </c>
      <c r="PPO35" s="211" t="s">
        <v>69</v>
      </c>
      <c r="PPP35" s="56" t="s">
        <v>37</v>
      </c>
      <c r="PPQ35" s="56"/>
      <c r="PPR35" s="84">
        <v>22</v>
      </c>
      <c r="PPS35" s="56"/>
      <c r="PPT35" s="57"/>
      <c r="PPU35" s="56"/>
      <c r="PPV35" s="57"/>
      <c r="PPW35" s="56"/>
      <c r="PPX35" s="57"/>
      <c r="PPY35" s="58"/>
      <c r="PZI35" s="83">
        <v>18</v>
      </c>
      <c r="PZJ35" s="109" t="s">
        <v>38</v>
      </c>
      <c r="PZK35" s="211" t="s">
        <v>69</v>
      </c>
      <c r="PZL35" s="56" t="s">
        <v>37</v>
      </c>
      <c r="PZM35" s="56"/>
      <c r="PZN35" s="84">
        <v>22</v>
      </c>
      <c r="PZO35" s="56"/>
      <c r="PZP35" s="57"/>
      <c r="PZQ35" s="56"/>
      <c r="PZR35" s="57"/>
      <c r="PZS35" s="56"/>
      <c r="PZT35" s="57"/>
      <c r="PZU35" s="58"/>
      <c r="QJE35" s="83">
        <v>18</v>
      </c>
      <c r="QJF35" s="109" t="s">
        <v>38</v>
      </c>
      <c r="QJG35" s="211" t="s">
        <v>69</v>
      </c>
      <c r="QJH35" s="56" t="s">
        <v>37</v>
      </c>
      <c r="QJI35" s="56"/>
      <c r="QJJ35" s="84">
        <v>22</v>
      </c>
      <c r="QJK35" s="56"/>
      <c r="QJL35" s="57"/>
      <c r="QJM35" s="56"/>
      <c r="QJN35" s="57"/>
      <c r="QJO35" s="56"/>
      <c r="QJP35" s="57"/>
      <c r="QJQ35" s="58"/>
      <c r="QTA35" s="83">
        <v>18</v>
      </c>
      <c r="QTB35" s="109" t="s">
        <v>38</v>
      </c>
      <c r="QTC35" s="211" t="s">
        <v>69</v>
      </c>
      <c r="QTD35" s="56" t="s">
        <v>37</v>
      </c>
      <c r="QTE35" s="56"/>
      <c r="QTF35" s="84">
        <v>22</v>
      </c>
      <c r="QTG35" s="56"/>
      <c r="QTH35" s="57"/>
      <c r="QTI35" s="56"/>
      <c r="QTJ35" s="57"/>
      <c r="QTK35" s="56"/>
      <c r="QTL35" s="57"/>
      <c r="QTM35" s="58"/>
      <c r="RCW35" s="83">
        <v>18</v>
      </c>
      <c r="RCX35" s="109" t="s">
        <v>38</v>
      </c>
      <c r="RCY35" s="211" t="s">
        <v>69</v>
      </c>
      <c r="RCZ35" s="56" t="s">
        <v>37</v>
      </c>
      <c r="RDA35" s="56"/>
      <c r="RDB35" s="84">
        <v>22</v>
      </c>
      <c r="RDC35" s="56"/>
      <c r="RDD35" s="57"/>
      <c r="RDE35" s="56"/>
      <c r="RDF35" s="57"/>
      <c r="RDG35" s="56"/>
      <c r="RDH35" s="57"/>
      <c r="RDI35" s="58"/>
      <c r="RMS35" s="83">
        <v>18</v>
      </c>
      <c r="RMT35" s="109" t="s">
        <v>38</v>
      </c>
      <c r="RMU35" s="211" t="s">
        <v>69</v>
      </c>
      <c r="RMV35" s="56" t="s">
        <v>37</v>
      </c>
      <c r="RMW35" s="56"/>
      <c r="RMX35" s="84">
        <v>22</v>
      </c>
      <c r="RMY35" s="56"/>
      <c r="RMZ35" s="57"/>
      <c r="RNA35" s="56"/>
      <c r="RNB35" s="57"/>
      <c r="RNC35" s="56"/>
      <c r="RND35" s="57"/>
      <c r="RNE35" s="58"/>
      <c r="RWO35" s="83">
        <v>18</v>
      </c>
      <c r="RWP35" s="109" t="s">
        <v>38</v>
      </c>
      <c r="RWQ35" s="211" t="s">
        <v>69</v>
      </c>
      <c r="RWR35" s="56" t="s">
        <v>37</v>
      </c>
      <c r="RWS35" s="56"/>
      <c r="RWT35" s="84">
        <v>22</v>
      </c>
      <c r="RWU35" s="56"/>
      <c r="RWV35" s="57"/>
      <c r="RWW35" s="56"/>
      <c r="RWX35" s="57"/>
      <c r="RWY35" s="56"/>
      <c r="RWZ35" s="57"/>
      <c r="RXA35" s="58"/>
      <c r="SGK35" s="83">
        <v>18</v>
      </c>
      <c r="SGL35" s="109" t="s">
        <v>38</v>
      </c>
      <c r="SGM35" s="211" t="s">
        <v>69</v>
      </c>
      <c r="SGN35" s="56" t="s">
        <v>37</v>
      </c>
      <c r="SGO35" s="56"/>
      <c r="SGP35" s="84">
        <v>22</v>
      </c>
      <c r="SGQ35" s="56"/>
      <c r="SGR35" s="57"/>
      <c r="SGS35" s="56"/>
      <c r="SGT35" s="57"/>
      <c r="SGU35" s="56"/>
      <c r="SGV35" s="57"/>
      <c r="SGW35" s="58"/>
      <c r="SQG35" s="83">
        <v>18</v>
      </c>
      <c r="SQH35" s="109" t="s">
        <v>38</v>
      </c>
      <c r="SQI35" s="211" t="s">
        <v>69</v>
      </c>
      <c r="SQJ35" s="56" t="s">
        <v>37</v>
      </c>
      <c r="SQK35" s="56"/>
      <c r="SQL35" s="84">
        <v>22</v>
      </c>
      <c r="SQM35" s="56"/>
      <c r="SQN35" s="57"/>
      <c r="SQO35" s="56"/>
      <c r="SQP35" s="57"/>
      <c r="SQQ35" s="56"/>
      <c r="SQR35" s="57"/>
      <c r="SQS35" s="58"/>
      <c r="TAC35" s="83">
        <v>18</v>
      </c>
      <c r="TAD35" s="109" t="s">
        <v>38</v>
      </c>
      <c r="TAE35" s="211" t="s">
        <v>69</v>
      </c>
      <c r="TAF35" s="56" t="s">
        <v>37</v>
      </c>
      <c r="TAG35" s="56"/>
      <c r="TAH35" s="84">
        <v>22</v>
      </c>
      <c r="TAI35" s="56"/>
      <c r="TAJ35" s="57"/>
      <c r="TAK35" s="56"/>
      <c r="TAL35" s="57"/>
      <c r="TAM35" s="56"/>
      <c r="TAN35" s="57"/>
      <c r="TAO35" s="58"/>
      <c r="TJY35" s="83">
        <v>18</v>
      </c>
      <c r="TJZ35" s="109" t="s">
        <v>38</v>
      </c>
      <c r="TKA35" s="211" t="s">
        <v>69</v>
      </c>
      <c r="TKB35" s="56" t="s">
        <v>37</v>
      </c>
      <c r="TKC35" s="56"/>
      <c r="TKD35" s="84">
        <v>22</v>
      </c>
      <c r="TKE35" s="56"/>
      <c r="TKF35" s="57"/>
      <c r="TKG35" s="56"/>
      <c r="TKH35" s="57"/>
      <c r="TKI35" s="56"/>
      <c r="TKJ35" s="57"/>
      <c r="TKK35" s="58"/>
      <c r="TTU35" s="83">
        <v>18</v>
      </c>
      <c r="TTV35" s="109" t="s">
        <v>38</v>
      </c>
      <c r="TTW35" s="211" t="s">
        <v>69</v>
      </c>
      <c r="TTX35" s="56" t="s">
        <v>37</v>
      </c>
      <c r="TTY35" s="56"/>
      <c r="TTZ35" s="84">
        <v>22</v>
      </c>
      <c r="TUA35" s="56"/>
      <c r="TUB35" s="57"/>
      <c r="TUC35" s="56"/>
      <c r="TUD35" s="57"/>
      <c r="TUE35" s="56"/>
      <c r="TUF35" s="57"/>
      <c r="TUG35" s="58"/>
      <c r="UDQ35" s="83">
        <v>18</v>
      </c>
      <c r="UDR35" s="109" t="s">
        <v>38</v>
      </c>
      <c r="UDS35" s="211" t="s">
        <v>69</v>
      </c>
      <c r="UDT35" s="56" t="s">
        <v>37</v>
      </c>
      <c r="UDU35" s="56"/>
      <c r="UDV35" s="84">
        <v>22</v>
      </c>
      <c r="UDW35" s="56"/>
      <c r="UDX35" s="57"/>
      <c r="UDY35" s="56"/>
      <c r="UDZ35" s="57"/>
      <c r="UEA35" s="56"/>
      <c r="UEB35" s="57"/>
      <c r="UEC35" s="58"/>
      <c r="UNM35" s="83">
        <v>18</v>
      </c>
      <c r="UNN35" s="109" t="s">
        <v>38</v>
      </c>
      <c r="UNO35" s="211" t="s">
        <v>69</v>
      </c>
      <c r="UNP35" s="56" t="s">
        <v>37</v>
      </c>
      <c r="UNQ35" s="56"/>
      <c r="UNR35" s="84">
        <v>22</v>
      </c>
      <c r="UNS35" s="56"/>
      <c r="UNT35" s="57"/>
      <c r="UNU35" s="56"/>
      <c r="UNV35" s="57"/>
      <c r="UNW35" s="56"/>
      <c r="UNX35" s="57"/>
      <c r="UNY35" s="58"/>
      <c r="UXI35" s="83">
        <v>18</v>
      </c>
      <c r="UXJ35" s="109" t="s">
        <v>38</v>
      </c>
      <c r="UXK35" s="211" t="s">
        <v>69</v>
      </c>
      <c r="UXL35" s="56" t="s">
        <v>37</v>
      </c>
      <c r="UXM35" s="56"/>
      <c r="UXN35" s="84">
        <v>22</v>
      </c>
      <c r="UXO35" s="56"/>
      <c r="UXP35" s="57"/>
      <c r="UXQ35" s="56"/>
      <c r="UXR35" s="57"/>
      <c r="UXS35" s="56"/>
      <c r="UXT35" s="57"/>
      <c r="UXU35" s="58"/>
      <c r="VHE35" s="83">
        <v>18</v>
      </c>
      <c r="VHF35" s="109" t="s">
        <v>38</v>
      </c>
      <c r="VHG35" s="211" t="s">
        <v>69</v>
      </c>
      <c r="VHH35" s="56" t="s">
        <v>37</v>
      </c>
      <c r="VHI35" s="56"/>
      <c r="VHJ35" s="84">
        <v>22</v>
      </c>
      <c r="VHK35" s="56"/>
      <c r="VHL35" s="57"/>
      <c r="VHM35" s="56"/>
      <c r="VHN35" s="57"/>
      <c r="VHO35" s="56"/>
      <c r="VHP35" s="57"/>
      <c r="VHQ35" s="58"/>
      <c r="VRA35" s="83">
        <v>18</v>
      </c>
      <c r="VRB35" s="109" t="s">
        <v>38</v>
      </c>
      <c r="VRC35" s="211" t="s">
        <v>69</v>
      </c>
      <c r="VRD35" s="56" t="s">
        <v>37</v>
      </c>
      <c r="VRE35" s="56"/>
      <c r="VRF35" s="84">
        <v>22</v>
      </c>
      <c r="VRG35" s="56"/>
      <c r="VRH35" s="57"/>
      <c r="VRI35" s="56"/>
      <c r="VRJ35" s="57"/>
      <c r="VRK35" s="56"/>
      <c r="VRL35" s="57"/>
      <c r="VRM35" s="58"/>
      <c r="WAW35" s="83">
        <v>18</v>
      </c>
      <c r="WAX35" s="109" t="s">
        <v>38</v>
      </c>
      <c r="WAY35" s="211" t="s">
        <v>69</v>
      </c>
      <c r="WAZ35" s="56" t="s">
        <v>37</v>
      </c>
      <c r="WBA35" s="56"/>
      <c r="WBB35" s="84">
        <v>22</v>
      </c>
      <c r="WBC35" s="56"/>
      <c r="WBD35" s="57"/>
      <c r="WBE35" s="56"/>
      <c r="WBF35" s="57"/>
      <c r="WBG35" s="56"/>
      <c r="WBH35" s="57"/>
      <c r="WBI35" s="58"/>
      <c r="WKS35" s="83">
        <v>18</v>
      </c>
      <c r="WKT35" s="109" t="s">
        <v>38</v>
      </c>
      <c r="WKU35" s="211" t="s">
        <v>69</v>
      </c>
      <c r="WKV35" s="56" t="s">
        <v>37</v>
      </c>
      <c r="WKW35" s="56"/>
      <c r="WKX35" s="84">
        <v>22</v>
      </c>
      <c r="WKY35" s="56"/>
      <c r="WKZ35" s="57"/>
      <c r="WLA35" s="56"/>
      <c r="WLB35" s="57"/>
      <c r="WLC35" s="56"/>
      <c r="WLD35" s="57"/>
      <c r="WLE35" s="58"/>
      <c r="WUO35" s="83">
        <v>18</v>
      </c>
      <c r="WUP35" s="109" t="s">
        <v>38</v>
      </c>
      <c r="WUQ35" s="211" t="s">
        <v>69</v>
      </c>
      <c r="WUR35" s="56" t="s">
        <v>37</v>
      </c>
      <c r="WUS35" s="56"/>
      <c r="WUT35" s="84">
        <v>22</v>
      </c>
      <c r="WUU35" s="56"/>
      <c r="WUV35" s="57"/>
      <c r="WUW35" s="56"/>
      <c r="WUX35" s="57"/>
      <c r="WUY35" s="56"/>
      <c r="WUZ35" s="57"/>
      <c r="WVA35" s="58"/>
    </row>
    <row r="36" spans="1:1017 1261:2041 2285:3065 3309:4089 4333:5113 5357:6137 6381:7161 7405:8185 8429:9209 9453:10233 10477:11257 11501:12281 12525:13305 13549:14329 14573:15353 15597:16121" x14ac:dyDescent="0.35">
      <c r="A36" s="55" t="s">
        <v>271</v>
      </c>
      <c r="B36" s="2" t="s">
        <v>1221</v>
      </c>
      <c r="C36" s="28" t="s">
        <v>37</v>
      </c>
      <c r="D36" s="93">
        <v>1</v>
      </c>
      <c r="E36" s="270"/>
      <c r="F36" s="271">
        <f t="shared" si="0"/>
        <v>0</v>
      </c>
      <c r="G36" s="280" t="s">
        <v>1137</v>
      </c>
      <c r="IC36" s="83">
        <v>18</v>
      </c>
      <c r="ID36" s="109" t="s">
        <v>38</v>
      </c>
      <c r="IE36" s="211" t="s">
        <v>69</v>
      </c>
      <c r="IF36" s="56" t="s">
        <v>37</v>
      </c>
      <c r="IG36" s="56"/>
      <c r="IH36" s="84">
        <v>22</v>
      </c>
      <c r="II36" s="56"/>
      <c r="IJ36" s="57"/>
      <c r="IK36" s="56"/>
      <c r="IL36" s="57"/>
      <c r="IM36" s="56"/>
      <c r="IN36" s="57"/>
      <c r="IO36" s="58"/>
      <c r="RY36" s="83">
        <v>18</v>
      </c>
      <c r="RZ36" s="109" t="s">
        <v>38</v>
      </c>
      <c r="SA36" s="211" t="s">
        <v>69</v>
      </c>
      <c r="SB36" s="56" t="s">
        <v>37</v>
      </c>
      <c r="SC36" s="56"/>
      <c r="SD36" s="84">
        <v>22</v>
      </c>
      <c r="SE36" s="56"/>
      <c r="SF36" s="57"/>
      <c r="SG36" s="56"/>
      <c r="SH36" s="57"/>
      <c r="SI36" s="56"/>
      <c r="SJ36" s="57"/>
      <c r="SK36" s="58"/>
      <c r="ABU36" s="83">
        <v>18</v>
      </c>
      <c r="ABV36" s="109" t="s">
        <v>38</v>
      </c>
      <c r="ABW36" s="211" t="s">
        <v>69</v>
      </c>
      <c r="ABX36" s="56" t="s">
        <v>37</v>
      </c>
      <c r="ABY36" s="56"/>
      <c r="ABZ36" s="84">
        <v>22</v>
      </c>
      <c r="ACA36" s="56"/>
      <c r="ACB36" s="57"/>
      <c r="ACC36" s="56"/>
      <c r="ACD36" s="57"/>
      <c r="ACE36" s="56"/>
      <c r="ACF36" s="57"/>
      <c r="ACG36" s="58"/>
      <c r="ALQ36" s="83">
        <v>18</v>
      </c>
      <c r="ALR36" s="109" t="s">
        <v>38</v>
      </c>
      <c r="ALS36" s="211" t="s">
        <v>69</v>
      </c>
      <c r="ALT36" s="56" t="s">
        <v>37</v>
      </c>
      <c r="ALU36" s="56"/>
      <c r="ALV36" s="84">
        <v>22</v>
      </c>
      <c r="ALW36" s="56"/>
      <c r="ALX36" s="57"/>
      <c r="ALY36" s="56"/>
      <c r="ALZ36" s="57"/>
      <c r="AMA36" s="56"/>
      <c r="AMB36" s="57"/>
      <c r="AMC36" s="58"/>
      <c r="AVM36" s="83">
        <v>18</v>
      </c>
      <c r="AVN36" s="109" t="s">
        <v>38</v>
      </c>
      <c r="AVO36" s="211" t="s">
        <v>69</v>
      </c>
      <c r="AVP36" s="56" t="s">
        <v>37</v>
      </c>
      <c r="AVQ36" s="56"/>
      <c r="AVR36" s="84">
        <v>22</v>
      </c>
      <c r="AVS36" s="56"/>
      <c r="AVT36" s="57"/>
      <c r="AVU36" s="56"/>
      <c r="AVV36" s="57"/>
      <c r="AVW36" s="56"/>
      <c r="AVX36" s="57"/>
      <c r="AVY36" s="58"/>
      <c r="BFI36" s="83">
        <v>18</v>
      </c>
      <c r="BFJ36" s="109" t="s">
        <v>38</v>
      </c>
      <c r="BFK36" s="211" t="s">
        <v>69</v>
      </c>
      <c r="BFL36" s="56" t="s">
        <v>37</v>
      </c>
      <c r="BFM36" s="56"/>
      <c r="BFN36" s="84">
        <v>22</v>
      </c>
      <c r="BFO36" s="56"/>
      <c r="BFP36" s="57"/>
      <c r="BFQ36" s="56"/>
      <c r="BFR36" s="57"/>
      <c r="BFS36" s="56"/>
      <c r="BFT36" s="57"/>
      <c r="BFU36" s="58"/>
      <c r="BPE36" s="83">
        <v>18</v>
      </c>
      <c r="BPF36" s="109" t="s">
        <v>38</v>
      </c>
      <c r="BPG36" s="211" t="s">
        <v>69</v>
      </c>
      <c r="BPH36" s="56" t="s">
        <v>37</v>
      </c>
      <c r="BPI36" s="56"/>
      <c r="BPJ36" s="84">
        <v>22</v>
      </c>
      <c r="BPK36" s="56"/>
      <c r="BPL36" s="57"/>
      <c r="BPM36" s="56"/>
      <c r="BPN36" s="57"/>
      <c r="BPO36" s="56"/>
      <c r="BPP36" s="57"/>
      <c r="BPQ36" s="58"/>
      <c r="BZA36" s="83">
        <v>18</v>
      </c>
      <c r="BZB36" s="109" t="s">
        <v>38</v>
      </c>
      <c r="BZC36" s="211" t="s">
        <v>69</v>
      </c>
      <c r="BZD36" s="56" t="s">
        <v>37</v>
      </c>
      <c r="BZE36" s="56"/>
      <c r="BZF36" s="84">
        <v>22</v>
      </c>
      <c r="BZG36" s="56"/>
      <c r="BZH36" s="57"/>
      <c r="BZI36" s="56"/>
      <c r="BZJ36" s="57"/>
      <c r="BZK36" s="56"/>
      <c r="BZL36" s="57"/>
      <c r="BZM36" s="58"/>
      <c r="CIW36" s="83">
        <v>18</v>
      </c>
      <c r="CIX36" s="109" t="s">
        <v>38</v>
      </c>
      <c r="CIY36" s="211" t="s">
        <v>69</v>
      </c>
      <c r="CIZ36" s="56" t="s">
        <v>37</v>
      </c>
      <c r="CJA36" s="56"/>
      <c r="CJB36" s="84">
        <v>22</v>
      </c>
      <c r="CJC36" s="56"/>
      <c r="CJD36" s="57"/>
      <c r="CJE36" s="56"/>
      <c r="CJF36" s="57"/>
      <c r="CJG36" s="56"/>
      <c r="CJH36" s="57"/>
      <c r="CJI36" s="58"/>
      <c r="CSS36" s="83">
        <v>18</v>
      </c>
      <c r="CST36" s="109" t="s">
        <v>38</v>
      </c>
      <c r="CSU36" s="211" t="s">
        <v>69</v>
      </c>
      <c r="CSV36" s="56" t="s">
        <v>37</v>
      </c>
      <c r="CSW36" s="56"/>
      <c r="CSX36" s="84">
        <v>22</v>
      </c>
      <c r="CSY36" s="56"/>
      <c r="CSZ36" s="57"/>
      <c r="CTA36" s="56"/>
      <c r="CTB36" s="57"/>
      <c r="CTC36" s="56"/>
      <c r="CTD36" s="57"/>
      <c r="CTE36" s="58"/>
      <c r="DCO36" s="83">
        <v>18</v>
      </c>
      <c r="DCP36" s="109" t="s">
        <v>38</v>
      </c>
      <c r="DCQ36" s="211" t="s">
        <v>69</v>
      </c>
      <c r="DCR36" s="56" t="s">
        <v>37</v>
      </c>
      <c r="DCS36" s="56"/>
      <c r="DCT36" s="84">
        <v>22</v>
      </c>
      <c r="DCU36" s="56"/>
      <c r="DCV36" s="57"/>
      <c r="DCW36" s="56"/>
      <c r="DCX36" s="57"/>
      <c r="DCY36" s="56"/>
      <c r="DCZ36" s="57"/>
      <c r="DDA36" s="58"/>
      <c r="DMK36" s="83">
        <v>18</v>
      </c>
      <c r="DML36" s="109" t="s">
        <v>38</v>
      </c>
      <c r="DMM36" s="211" t="s">
        <v>69</v>
      </c>
      <c r="DMN36" s="56" t="s">
        <v>37</v>
      </c>
      <c r="DMO36" s="56"/>
      <c r="DMP36" s="84">
        <v>22</v>
      </c>
      <c r="DMQ36" s="56"/>
      <c r="DMR36" s="57"/>
      <c r="DMS36" s="56"/>
      <c r="DMT36" s="57"/>
      <c r="DMU36" s="56"/>
      <c r="DMV36" s="57"/>
      <c r="DMW36" s="58"/>
      <c r="DWG36" s="83">
        <v>18</v>
      </c>
      <c r="DWH36" s="109" t="s">
        <v>38</v>
      </c>
      <c r="DWI36" s="211" t="s">
        <v>69</v>
      </c>
      <c r="DWJ36" s="56" t="s">
        <v>37</v>
      </c>
      <c r="DWK36" s="56"/>
      <c r="DWL36" s="84">
        <v>22</v>
      </c>
      <c r="DWM36" s="56"/>
      <c r="DWN36" s="57"/>
      <c r="DWO36" s="56"/>
      <c r="DWP36" s="57"/>
      <c r="DWQ36" s="56"/>
      <c r="DWR36" s="57"/>
      <c r="DWS36" s="58"/>
      <c r="EGC36" s="83">
        <v>18</v>
      </c>
      <c r="EGD36" s="109" t="s">
        <v>38</v>
      </c>
      <c r="EGE36" s="211" t="s">
        <v>69</v>
      </c>
      <c r="EGF36" s="56" t="s">
        <v>37</v>
      </c>
      <c r="EGG36" s="56"/>
      <c r="EGH36" s="84">
        <v>22</v>
      </c>
      <c r="EGI36" s="56"/>
      <c r="EGJ36" s="57"/>
      <c r="EGK36" s="56"/>
      <c r="EGL36" s="57"/>
      <c r="EGM36" s="56"/>
      <c r="EGN36" s="57"/>
      <c r="EGO36" s="58"/>
      <c r="EPY36" s="83">
        <v>18</v>
      </c>
      <c r="EPZ36" s="109" t="s">
        <v>38</v>
      </c>
      <c r="EQA36" s="211" t="s">
        <v>69</v>
      </c>
      <c r="EQB36" s="56" t="s">
        <v>37</v>
      </c>
      <c r="EQC36" s="56"/>
      <c r="EQD36" s="84">
        <v>22</v>
      </c>
      <c r="EQE36" s="56"/>
      <c r="EQF36" s="57"/>
      <c r="EQG36" s="56"/>
      <c r="EQH36" s="57"/>
      <c r="EQI36" s="56"/>
      <c r="EQJ36" s="57"/>
      <c r="EQK36" s="58"/>
      <c r="EZU36" s="83">
        <v>18</v>
      </c>
      <c r="EZV36" s="109" t="s">
        <v>38</v>
      </c>
      <c r="EZW36" s="211" t="s">
        <v>69</v>
      </c>
      <c r="EZX36" s="56" t="s">
        <v>37</v>
      </c>
      <c r="EZY36" s="56"/>
      <c r="EZZ36" s="84">
        <v>22</v>
      </c>
      <c r="FAA36" s="56"/>
      <c r="FAB36" s="57"/>
      <c r="FAC36" s="56"/>
      <c r="FAD36" s="57"/>
      <c r="FAE36" s="56"/>
      <c r="FAF36" s="57"/>
      <c r="FAG36" s="58"/>
      <c r="FJQ36" s="83">
        <v>18</v>
      </c>
      <c r="FJR36" s="109" t="s">
        <v>38</v>
      </c>
      <c r="FJS36" s="211" t="s">
        <v>69</v>
      </c>
      <c r="FJT36" s="56" t="s">
        <v>37</v>
      </c>
      <c r="FJU36" s="56"/>
      <c r="FJV36" s="84">
        <v>22</v>
      </c>
      <c r="FJW36" s="56"/>
      <c r="FJX36" s="57"/>
      <c r="FJY36" s="56"/>
      <c r="FJZ36" s="57"/>
      <c r="FKA36" s="56"/>
      <c r="FKB36" s="57"/>
      <c r="FKC36" s="58"/>
      <c r="FTM36" s="83">
        <v>18</v>
      </c>
      <c r="FTN36" s="109" t="s">
        <v>38</v>
      </c>
      <c r="FTO36" s="211" t="s">
        <v>69</v>
      </c>
      <c r="FTP36" s="56" t="s">
        <v>37</v>
      </c>
      <c r="FTQ36" s="56"/>
      <c r="FTR36" s="84">
        <v>22</v>
      </c>
      <c r="FTS36" s="56"/>
      <c r="FTT36" s="57"/>
      <c r="FTU36" s="56"/>
      <c r="FTV36" s="57"/>
      <c r="FTW36" s="56"/>
      <c r="FTX36" s="57"/>
      <c r="FTY36" s="58"/>
      <c r="GDI36" s="83">
        <v>18</v>
      </c>
      <c r="GDJ36" s="109" t="s">
        <v>38</v>
      </c>
      <c r="GDK36" s="211" t="s">
        <v>69</v>
      </c>
      <c r="GDL36" s="56" t="s">
        <v>37</v>
      </c>
      <c r="GDM36" s="56"/>
      <c r="GDN36" s="84">
        <v>22</v>
      </c>
      <c r="GDO36" s="56"/>
      <c r="GDP36" s="57"/>
      <c r="GDQ36" s="56"/>
      <c r="GDR36" s="57"/>
      <c r="GDS36" s="56"/>
      <c r="GDT36" s="57"/>
      <c r="GDU36" s="58"/>
      <c r="GNE36" s="83">
        <v>18</v>
      </c>
      <c r="GNF36" s="109" t="s">
        <v>38</v>
      </c>
      <c r="GNG36" s="211" t="s">
        <v>69</v>
      </c>
      <c r="GNH36" s="56" t="s">
        <v>37</v>
      </c>
      <c r="GNI36" s="56"/>
      <c r="GNJ36" s="84">
        <v>22</v>
      </c>
      <c r="GNK36" s="56"/>
      <c r="GNL36" s="57"/>
      <c r="GNM36" s="56"/>
      <c r="GNN36" s="57"/>
      <c r="GNO36" s="56"/>
      <c r="GNP36" s="57"/>
      <c r="GNQ36" s="58"/>
      <c r="GXA36" s="83">
        <v>18</v>
      </c>
      <c r="GXB36" s="109" t="s">
        <v>38</v>
      </c>
      <c r="GXC36" s="211" t="s">
        <v>69</v>
      </c>
      <c r="GXD36" s="56" t="s">
        <v>37</v>
      </c>
      <c r="GXE36" s="56"/>
      <c r="GXF36" s="84">
        <v>22</v>
      </c>
      <c r="GXG36" s="56"/>
      <c r="GXH36" s="57"/>
      <c r="GXI36" s="56"/>
      <c r="GXJ36" s="57"/>
      <c r="GXK36" s="56"/>
      <c r="GXL36" s="57"/>
      <c r="GXM36" s="58"/>
      <c r="HGW36" s="83">
        <v>18</v>
      </c>
      <c r="HGX36" s="109" t="s">
        <v>38</v>
      </c>
      <c r="HGY36" s="211" t="s">
        <v>69</v>
      </c>
      <c r="HGZ36" s="56" t="s">
        <v>37</v>
      </c>
      <c r="HHA36" s="56"/>
      <c r="HHB36" s="84">
        <v>22</v>
      </c>
      <c r="HHC36" s="56"/>
      <c r="HHD36" s="57"/>
      <c r="HHE36" s="56"/>
      <c r="HHF36" s="57"/>
      <c r="HHG36" s="56"/>
      <c r="HHH36" s="57"/>
      <c r="HHI36" s="58"/>
      <c r="HQS36" s="83">
        <v>18</v>
      </c>
      <c r="HQT36" s="109" t="s">
        <v>38</v>
      </c>
      <c r="HQU36" s="211" t="s">
        <v>69</v>
      </c>
      <c r="HQV36" s="56" t="s">
        <v>37</v>
      </c>
      <c r="HQW36" s="56"/>
      <c r="HQX36" s="84">
        <v>22</v>
      </c>
      <c r="HQY36" s="56"/>
      <c r="HQZ36" s="57"/>
      <c r="HRA36" s="56"/>
      <c r="HRB36" s="57"/>
      <c r="HRC36" s="56"/>
      <c r="HRD36" s="57"/>
      <c r="HRE36" s="58"/>
      <c r="IAO36" s="83">
        <v>18</v>
      </c>
      <c r="IAP36" s="109" t="s">
        <v>38</v>
      </c>
      <c r="IAQ36" s="211" t="s">
        <v>69</v>
      </c>
      <c r="IAR36" s="56" t="s">
        <v>37</v>
      </c>
      <c r="IAS36" s="56"/>
      <c r="IAT36" s="84">
        <v>22</v>
      </c>
      <c r="IAU36" s="56"/>
      <c r="IAV36" s="57"/>
      <c r="IAW36" s="56"/>
      <c r="IAX36" s="57"/>
      <c r="IAY36" s="56"/>
      <c r="IAZ36" s="57"/>
      <c r="IBA36" s="58"/>
      <c r="IKK36" s="83">
        <v>18</v>
      </c>
      <c r="IKL36" s="109" t="s">
        <v>38</v>
      </c>
      <c r="IKM36" s="211" t="s">
        <v>69</v>
      </c>
      <c r="IKN36" s="56" t="s">
        <v>37</v>
      </c>
      <c r="IKO36" s="56"/>
      <c r="IKP36" s="84">
        <v>22</v>
      </c>
      <c r="IKQ36" s="56"/>
      <c r="IKR36" s="57"/>
      <c r="IKS36" s="56"/>
      <c r="IKT36" s="57"/>
      <c r="IKU36" s="56"/>
      <c r="IKV36" s="57"/>
      <c r="IKW36" s="58"/>
      <c r="IUG36" s="83">
        <v>18</v>
      </c>
      <c r="IUH36" s="109" t="s">
        <v>38</v>
      </c>
      <c r="IUI36" s="211" t="s">
        <v>69</v>
      </c>
      <c r="IUJ36" s="56" t="s">
        <v>37</v>
      </c>
      <c r="IUK36" s="56"/>
      <c r="IUL36" s="84">
        <v>22</v>
      </c>
      <c r="IUM36" s="56"/>
      <c r="IUN36" s="57"/>
      <c r="IUO36" s="56"/>
      <c r="IUP36" s="57"/>
      <c r="IUQ36" s="56"/>
      <c r="IUR36" s="57"/>
      <c r="IUS36" s="58"/>
      <c r="JEC36" s="83">
        <v>18</v>
      </c>
      <c r="JED36" s="109" t="s">
        <v>38</v>
      </c>
      <c r="JEE36" s="211" t="s">
        <v>69</v>
      </c>
      <c r="JEF36" s="56" t="s">
        <v>37</v>
      </c>
      <c r="JEG36" s="56"/>
      <c r="JEH36" s="84">
        <v>22</v>
      </c>
      <c r="JEI36" s="56"/>
      <c r="JEJ36" s="57"/>
      <c r="JEK36" s="56"/>
      <c r="JEL36" s="57"/>
      <c r="JEM36" s="56"/>
      <c r="JEN36" s="57"/>
      <c r="JEO36" s="58"/>
      <c r="JNY36" s="83">
        <v>18</v>
      </c>
      <c r="JNZ36" s="109" t="s">
        <v>38</v>
      </c>
      <c r="JOA36" s="211" t="s">
        <v>69</v>
      </c>
      <c r="JOB36" s="56" t="s">
        <v>37</v>
      </c>
      <c r="JOC36" s="56"/>
      <c r="JOD36" s="84">
        <v>22</v>
      </c>
      <c r="JOE36" s="56"/>
      <c r="JOF36" s="57"/>
      <c r="JOG36" s="56"/>
      <c r="JOH36" s="57"/>
      <c r="JOI36" s="56"/>
      <c r="JOJ36" s="57"/>
      <c r="JOK36" s="58"/>
      <c r="JXU36" s="83">
        <v>18</v>
      </c>
      <c r="JXV36" s="109" t="s">
        <v>38</v>
      </c>
      <c r="JXW36" s="211" t="s">
        <v>69</v>
      </c>
      <c r="JXX36" s="56" t="s">
        <v>37</v>
      </c>
      <c r="JXY36" s="56"/>
      <c r="JXZ36" s="84">
        <v>22</v>
      </c>
      <c r="JYA36" s="56"/>
      <c r="JYB36" s="57"/>
      <c r="JYC36" s="56"/>
      <c r="JYD36" s="57"/>
      <c r="JYE36" s="56"/>
      <c r="JYF36" s="57"/>
      <c r="JYG36" s="58"/>
      <c r="KHQ36" s="83">
        <v>18</v>
      </c>
      <c r="KHR36" s="109" t="s">
        <v>38</v>
      </c>
      <c r="KHS36" s="211" t="s">
        <v>69</v>
      </c>
      <c r="KHT36" s="56" t="s">
        <v>37</v>
      </c>
      <c r="KHU36" s="56"/>
      <c r="KHV36" s="84">
        <v>22</v>
      </c>
      <c r="KHW36" s="56"/>
      <c r="KHX36" s="57"/>
      <c r="KHY36" s="56"/>
      <c r="KHZ36" s="57"/>
      <c r="KIA36" s="56"/>
      <c r="KIB36" s="57"/>
      <c r="KIC36" s="58"/>
      <c r="KRM36" s="83">
        <v>18</v>
      </c>
      <c r="KRN36" s="109" t="s">
        <v>38</v>
      </c>
      <c r="KRO36" s="211" t="s">
        <v>69</v>
      </c>
      <c r="KRP36" s="56" t="s">
        <v>37</v>
      </c>
      <c r="KRQ36" s="56"/>
      <c r="KRR36" s="84">
        <v>22</v>
      </c>
      <c r="KRS36" s="56"/>
      <c r="KRT36" s="57"/>
      <c r="KRU36" s="56"/>
      <c r="KRV36" s="57"/>
      <c r="KRW36" s="56"/>
      <c r="KRX36" s="57"/>
      <c r="KRY36" s="58"/>
      <c r="LBI36" s="83">
        <v>18</v>
      </c>
      <c r="LBJ36" s="109" t="s">
        <v>38</v>
      </c>
      <c r="LBK36" s="211" t="s">
        <v>69</v>
      </c>
      <c r="LBL36" s="56" t="s">
        <v>37</v>
      </c>
      <c r="LBM36" s="56"/>
      <c r="LBN36" s="84">
        <v>22</v>
      </c>
      <c r="LBO36" s="56"/>
      <c r="LBP36" s="57"/>
      <c r="LBQ36" s="56"/>
      <c r="LBR36" s="57"/>
      <c r="LBS36" s="56"/>
      <c r="LBT36" s="57"/>
      <c r="LBU36" s="58"/>
      <c r="LLE36" s="83">
        <v>18</v>
      </c>
      <c r="LLF36" s="109" t="s">
        <v>38</v>
      </c>
      <c r="LLG36" s="211" t="s">
        <v>69</v>
      </c>
      <c r="LLH36" s="56" t="s">
        <v>37</v>
      </c>
      <c r="LLI36" s="56"/>
      <c r="LLJ36" s="84">
        <v>22</v>
      </c>
      <c r="LLK36" s="56"/>
      <c r="LLL36" s="57"/>
      <c r="LLM36" s="56"/>
      <c r="LLN36" s="57"/>
      <c r="LLO36" s="56"/>
      <c r="LLP36" s="57"/>
      <c r="LLQ36" s="58"/>
      <c r="LVA36" s="83">
        <v>18</v>
      </c>
      <c r="LVB36" s="109" t="s">
        <v>38</v>
      </c>
      <c r="LVC36" s="211" t="s">
        <v>69</v>
      </c>
      <c r="LVD36" s="56" t="s">
        <v>37</v>
      </c>
      <c r="LVE36" s="56"/>
      <c r="LVF36" s="84">
        <v>22</v>
      </c>
      <c r="LVG36" s="56"/>
      <c r="LVH36" s="57"/>
      <c r="LVI36" s="56"/>
      <c r="LVJ36" s="57"/>
      <c r="LVK36" s="56"/>
      <c r="LVL36" s="57"/>
      <c r="LVM36" s="58"/>
      <c r="MEW36" s="83">
        <v>18</v>
      </c>
      <c r="MEX36" s="109" t="s">
        <v>38</v>
      </c>
      <c r="MEY36" s="211" t="s">
        <v>69</v>
      </c>
      <c r="MEZ36" s="56" t="s">
        <v>37</v>
      </c>
      <c r="MFA36" s="56"/>
      <c r="MFB36" s="84">
        <v>22</v>
      </c>
      <c r="MFC36" s="56"/>
      <c r="MFD36" s="57"/>
      <c r="MFE36" s="56"/>
      <c r="MFF36" s="57"/>
      <c r="MFG36" s="56"/>
      <c r="MFH36" s="57"/>
      <c r="MFI36" s="58"/>
      <c r="MOS36" s="83">
        <v>18</v>
      </c>
      <c r="MOT36" s="109" t="s">
        <v>38</v>
      </c>
      <c r="MOU36" s="211" t="s">
        <v>69</v>
      </c>
      <c r="MOV36" s="56" t="s">
        <v>37</v>
      </c>
      <c r="MOW36" s="56"/>
      <c r="MOX36" s="84">
        <v>22</v>
      </c>
      <c r="MOY36" s="56"/>
      <c r="MOZ36" s="57"/>
      <c r="MPA36" s="56"/>
      <c r="MPB36" s="57"/>
      <c r="MPC36" s="56"/>
      <c r="MPD36" s="57"/>
      <c r="MPE36" s="58"/>
      <c r="MYO36" s="83">
        <v>18</v>
      </c>
      <c r="MYP36" s="109" t="s">
        <v>38</v>
      </c>
      <c r="MYQ36" s="211" t="s">
        <v>69</v>
      </c>
      <c r="MYR36" s="56" t="s">
        <v>37</v>
      </c>
      <c r="MYS36" s="56"/>
      <c r="MYT36" s="84">
        <v>22</v>
      </c>
      <c r="MYU36" s="56"/>
      <c r="MYV36" s="57"/>
      <c r="MYW36" s="56"/>
      <c r="MYX36" s="57"/>
      <c r="MYY36" s="56"/>
      <c r="MYZ36" s="57"/>
      <c r="MZA36" s="58"/>
      <c r="NIK36" s="83">
        <v>18</v>
      </c>
      <c r="NIL36" s="109" t="s">
        <v>38</v>
      </c>
      <c r="NIM36" s="211" t="s">
        <v>69</v>
      </c>
      <c r="NIN36" s="56" t="s">
        <v>37</v>
      </c>
      <c r="NIO36" s="56"/>
      <c r="NIP36" s="84">
        <v>22</v>
      </c>
      <c r="NIQ36" s="56"/>
      <c r="NIR36" s="57"/>
      <c r="NIS36" s="56"/>
      <c r="NIT36" s="57"/>
      <c r="NIU36" s="56"/>
      <c r="NIV36" s="57"/>
      <c r="NIW36" s="58"/>
      <c r="NSG36" s="83">
        <v>18</v>
      </c>
      <c r="NSH36" s="109" t="s">
        <v>38</v>
      </c>
      <c r="NSI36" s="211" t="s">
        <v>69</v>
      </c>
      <c r="NSJ36" s="56" t="s">
        <v>37</v>
      </c>
      <c r="NSK36" s="56"/>
      <c r="NSL36" s="84">
        <v>22</v>
      </c>
      <c r="NSM36" s="56"/>
      <c r="NSN36" s="57"/>
      <c r="NSO36" s="56"/>
      <c r="NSP36" s="57"/>
      <c r="NSQ36" s="56"/>
      <c r="NSR36" s="57"/>
      <c r="NSS36" s="58"/>
      <c r="OCC36" s="83">
        <v>18</v>
      </c>
      <c r="OCD36" s="109" t="s">
        <v>38</v>
      </c>
      <c r="OCE36" s="211" t="s">
        <v>69</v>
      </c>
      <c r="OCF36" s="56" t="s">
        <v>37</v>
      </c>
      <c r="OCG36" s="56"/>
      <c r="OCH36" s="84">
        <v>22</v>
      </c>
      <c r="OCI36" s="56"/>
      <c r="OCJ36" s="57"/>
      <c r="OCK36" s="56"/>
      <c r="OCL36" s="57"/>
      <c r="OCM36" s="56"/>
      <c r="OCN36" s="57"/>
      <c r="OCO36" s="58"/>
      <c r="OLY36" s="83">
        <v>18</v>
      </c>
      <c r="OLZ36" s="109" t="s">
        <v>38</v>
      </c>
      <c r="OMA36" s="211" t="s">
        <v>69</v>
      </c>
      <c r="OMB36" s="56" t="s">
        <v>37</v>
      </c>
      <c r="OMC36" s="56"/>
      <c r="OMD36" s="84">
        <v>22</v>
      </c>
      <c r="OME36" s="56"/>
      <c r="OMF36" s="57"/>
      <c r="OMG36" s="56"/>
      <c r="OMH36" s="57"/>
      <c r="OMI36" s="56"/>
      <c r="OMJ36" s="57"/>
      <c r="OMK36" s="58"/>
      <c r="OVU36" s="83">
        <v>18</v>
      </c>
      <c r="OVV36" s="109" t="s">
        <v>38</v>
      </c>
      <c r="OVW36" s="211" t="s">
        <v>69</v>
      </c>
      <c r="OVX36" s="56" t="s">
        <v>37</v>
      </c>
      <c r="OVY36" s="56"/>
      <c r="OVZ36" s="84">
        <v>22</v>
      </c>
      <c r="OWA36" s="56"/>
      <c r="OWB36" s="57"/>
      <c r="OWC36" s="56"/>
      <c r="OWD36" s="57"/>
      <c r="OWE36" s="56"/>
      <c r="OWF36" s="57"/>
      <c r="OWG36" s="58"/>
      <c r="PFQ36" s="83">
        <v>18</v>
      </c>
      <c r="PFR36" s="109" t="s">
        <v>38</v>
      </c>
      <c r="PFS36" s="211" t="s">
        <v>69</v>
      </c>
      <c r="PFT36" s="56" t="s">
        <v>37</v>
      </c>
      <c r="PFU36" s="56"/>
      <c r="PFV36" s="84">
        <v>22</v>
      </c>
      <c r="PFW36" s="56"/>
      <c r="PFX36" s="57"/>
      <c r="PFY36" s="56"/>
      <c r="PFZ36" s="57"/>
      <c r="PGA36" s="56"/>
      <c r="PGB36" s="57"/>
      <c r="PGC36" s="58"/>
      <c r="PPM36" s="83">
        <v>18</v>
      </c>
      <c r="PPN36" s="109" t="s">
        <v>38</v>
      </c>
      <c r="PPO36" s="211" t="s">
        <v>69</v>
      </c>
      <c r="PPP36" s="56" t="s">
        <v>37</v>
      </c>
      <c r="PPQ36" s="56"/>
      <c r="PPR36" s="84">
        <v>22</v>
      </c>
      <c r="PPS36" s="56"/>
      <c r="PPT36" s="57"/>
      <c r="PPU36" s="56"/>
      <c r="PPV36" s="57"/>
      <c r="PPW36" s="56"/>
      <c r="PPX36" s="57"/>
      <c r="PPY36" s="58"/>
      <c r="PZI36" s="83">
        <v>18</v>
      </c>
      <c r="PZJ36" s="109" t="s">
        <v>38</v>
      </c>
      <c r="PZK36" s="211" t="s">
        <v>69</v>
      </c>
      <c r="PZL36" s="56" t="s">
        <v>37</v>
      </c>
      <c r="PZM36" s="56"/>
      <c r="PZN36" s="84">
        <v>22</v>
      </c>
      <c r="PZO36" s="56"/>
      <c r="PZP36" s="57"/>
      <c r="PZQ36" s="56"/>
      <c r="PZR36" s="57"/>
      <c r="PZS36" s="56"/>
      <c r="PZT36" s="57"/>
      <c r="PZU36" s="58"/>
      <c r="QJE36" s="83">
        <v>18</v>
      </c>
      <c r="QJF36" s="109" t="s">
        <v>38</v>
      </c>
      <c r="QJG36" s="211" t="s">
        <v>69</v>
      </c>
      <c r="QJH36" s="56" t="s">
        <v>37</v>
      </c>
      <c r="QJI36" s="56"/>
      <c r="QJJ36" s="84">
        <v>22</v>
      </c>
      <c r="QJK36" s="56"/>
      <c r="QJL36" s="57"/>
      <c r="QJM36" s="56"/>
      <c r="QJN36" s="57"/>
      <c r="QJO36" s="56"/>
      <c r="QJP36" s="57"/>
      <c r="QJQ36" s="58"/>
      <c r="QTA36" s="83">
        <v>18</v>
      </c>
      <c r="QTB36" s="109" t="s">
        <v>38</v>
      </c>
      <c r="QTC36" s="211" t="s">
        <v>69</v>
      </c>
      <c r="QTD36" s="56" t="s">
        <v>37</v>
      </c>
      <c r="QTE36" s="56"/>
      <c r="QTF36" s="84">
        <v>22</v>
      </c>
      <c r="QTG36" s="56"/>
      <c r="QTH36" s="57"/>
      <c r="QTI36" s="56"/>
      <c r="QTJ36" s="57"/>
      <c r="QTK36" s="56"/>
      <c r="QTL36" s="57"/>
      <c r="QTM36" s="58"/>
      <c r="RCW36" s="83">
        <v>18</v>
      </c>
      <c r="RCX36" s="109" t="s">
        <v>38</v>
      </c>
      <c r="RCY36" s="211" t="s">
        <v>69</v>
      </c>
      <c r="RCZ36" s="56" t="s">
        <v>37</v>
      </c>
      <c r="RDA36" s="56"/>
      <c r="RDB36" s="84">
        <v>22</v>
      </c>
      <c r="RDC36" s="56"/>
      <c r="RDD36" s="57"/>
      <c r="RDE36" s="56"/>
      <c r="RDF36" s="57"/>
      <c r="RDG36" s="56"/>
      <c r="RDH36" s="57"/>
      <c r="RDI36" s="58"/>
      <c r="RMS36" s="83">
        <v>18</v>
      </c>
      <c r="RMT36" s="109" t="s">
        <v>38</v>
      </c>
      <c r="RMU36" s="211" t="s">
        <v>69</v>
      </c>
      <c r="RMV36" s="56" t="s">
        <v>37</v>
      </c>
      <c r="RMW36" s="56"/>
      <c r="RMX36" s="84">
        <v>22</v>
      </c>
      <c r="RMY36" s="56"/>
      <c r="RMZ36" s="57"/>
      <c r="RNA36" s="56"/>
      <c r="RNB36" s="57"/>
      <c r="RNC36" s="56"/>
      <c r="RND36" s="57"/>
      <c r="RNE36" s="58"/>
      <c r="RWO36" s="83">
        <v>18</v>
      </c>
      <c r="RWP36" s="109" t="s">
        <v>38</v>
      </c>
      <c r="RWQ36" s="211" t="s">
        <v>69</v>
      </c>
      <c r="RWR36" s="56" t="s">
        <v>37</v>
      </c>
      <c r="RWS36" s="56"/>
      <c r="RWT36" s="84">
        <v>22</v>
      </c>
      <c r="RWU36" s="56"/>
      <c r="RWV36" s="57"/>
      <c r="RWW36" s="56"/>
      <c r="RWX36" s="57"/>
      <c r="RWY36" s="56"/>
      <c r="RWZ36" s="57"/>
      <c r="RXA36" s="58"/>
      <c r="SGK36" s="83">
        <v>18</v>
      </c>
      <c r="SGL36" s="109" t="s">
        <v>38</v>
      </c>
      <c r="SGM36" s="211" t="s">
        <v>69</v>
      </c>
      <c r="SGN36" s="56" t="s">
        <v>37</v>
      </c>
      <c r="SGO36" s="56"/>
      <c r="SGP36" s="84">
        <v>22</v>
      </c>
      <c r="SGQ36" s="56"/>
      <c r="SGR36" s="57"/>
      <c r="SGS36" s="56"/>
      <c r="SGT36" s="57"/>
      <c r="SGU36" s="56"/>
      <c r="SGV36" s="57"/>
      <c r="SGW36" s="58"/>
      <c r="SQG36" s="83">
        <v>18</v>
      </c>
      <c r="SQH36" s="109" t="s">
        <v>38</v>
      </c>
      <c r="SQI36" s="211" t="s">
        <v>69</v>
      </c>
      <c r="SQJ36" s="56" t="s">
        <v>37</v>
      </c>
      <c r="SQK36" s="56"/>
      <c r="SQL36" s="84">
        <v>22</v>
      </c>
      <c r="SQM36" s="56"/>
      <c r="SQN36" s="57"/>
      <c r="SQO36" s="56"/>
      <c r="SQP36" s="57"/>
      <c r="SQQ36" s="56"/>
      <c r="SQR36" s="57"/>
      <c r="SQS36" s="58"/>
      <c r="TAC36" s="83">
        <v>18</v>
      </c>
      <c r="TAD36" s="109" t="s">
        <v>38</v>
      </c>
      <c r="TAE36" s="211" t="s">
        <v>69</v>
      </c>
      <c r="TAF36" s="56" t="s">
        <v>37</v>
      </c>
      <c r="TAG36" s="56"/>
      <c r="TAH36" s="84">
        <v>22</v>
      </c>
      <c r="TAI36" s="56"/>
      <c r="TAJ36" s="57"/>
      <c r="TAK36" s="56"/>
      <c r="TAL36" s="57"/>
      <c r="TAM36" s="56"/>
      <c r="TAN36" s="57"/>
      <c r="TAO36" s="58"/>
      <c r="TJY36" s="83">
        <v>18</v>
      </c>
      <c r="TJZ36" s="109" t="s">
        <v>38</v>
      </c>
      <c r="TKA36" s="211" t="s">
        <v>69</v>
      </c>
      <c r="TKB36" s="56" t="s">
        <v>37</v>
      </c>
      <c r="TKC36" s="56"/>
      <c r="TKD36" s="84">
        <v>22</v>
      </c>
      <c r="TKE36" s="56"/>
      <c r="TKF36" s="57"/>
      <c r="TKG36" s="56"/>
      <c r="TKH36" s="57"/>
      <c r="TKI36" s="56"/>
      <c r="TKJ36" s="57"/>
      <c r="TKK36" s="58"/>
      <c r="TTU36" s="83">
        <v>18</v>
      </c>
      <c r="TTV36" s="109" t="s">
        <v>38</v>
      </c>
      <c r="TTW36" s="211" t="s">
        <v>69</v>
      </c>
      <c r="TTX36" s="56" t="s">
        <v>37</v>
      </c>
      <c r="TTY36" s="56"/>
      <c r="TTZ36" s="84">
        <v>22</v>
      </c>
      <c r="TUA36" s="56"/>
      <c r="TUB36" s="57"/>
      <c r="TUC36" s="56"/>
      <c r="TUD36" s="57"/>
      <c r="TUE36" s="56"/>
      <c r="TUF36" s="57"/>
      <c r="TUG36" s="58"/>
      <c r="UDQ36" s="83">
        <v>18</v>
      </c>
      <c r="UDR36" s="109" t="s">
        <v>38</v>
      </c>
      <c r="UDS36" s="211" t="s">
        <v>69</v>
      </c>
      <c r="UDT36" s="56" t="s">
        <v>37</v>
      </c>
      <c r="UDU36" s="56"/>
      <c r="UDV36" s="84">
        <v>22</v>
      </c>
      <c r="UDW36" s="56"/>
      <c r="UDX36" s="57"/>
      <c r="UDY36" s="56"/>
      <c r="UDZ36" s="57"/>
      <c r="UEA36" s="56"/>
      <c r="UEB36" s="57"/>
      <c r="UEC36" s="58"/>
      <c r="UNM36" s="83">
        <v>18</v>
      </c>
      <c r="UNN36" s="109" t="s">
        <v>38</v>
      </c>
      <c r="UNO36" s="211" t="s">
        <v>69</v>
      </c>
      <c r="UNP36" s="56" t="s">
        <v>37</v>
      </c>
      <c r="UNQ36" s="56"/>
      <c r="UNR36" s="84">
        <v>22</v>
      </c>
      <c r="UNS36" s="56"/>
      <c r="UNT36" s="57"/>
      <c r="UNU36" s="56"/>
      <c r="UNV36" s="57"/>
      <c r="UNW36" s="56"/>
      <c r="UNX36" s="57"/>
      <c r="UNY36" s="58"/>
      <c r="UXI36" s="83">
        <v>18</v>
      </c>
      <c r="UXJ36" s="109" t="s">
        <v>38</v>
      </c>
      <c r="UXK36" s="211" t="s">
        <v>69</v>
      </c>
      <c r="UXL36" s="56" t="s">
        <v>37</v>
      </c>
      <c r="UXM36" s="56"/>
      <c r="UXN36" s="84">
        <v>22</v>
      </c>
      <c r="UXO36" s="56"/>
      <c r="UXP36" s="57"/>
      <c r="UXQ36" s="56"/>
      <c r="UXR36" s="57"/>
      <c r="UXS36" s="56"/>
      <c r="UXT36" s="57"/>
      <c r="UXU36" s="58"/>
      <c r="VHE36" s="83">
        <v>18</v>
      </c>
      <c r="VHF36" s="109" t="s">
        <v>38</v>
      </c>
      <c r="VHG36" s="211" t="s">
        <v>69</v>
      </c>
      <c r="VHH36" s="56" t="s">
        <v>37</v>
      </c>
      <c r="VHI36" s="56"/>
      <c r="VHJ36" s="84">
        <v>22</v>
      </c>
      <c r="VHK36" s="56"/>
      <c r="VHL36" s="57"/>
      <c r="VHM36" s="56"/>
      <c r="VHN36" s="57"/>
      <c r="VHO36" s="56"/>
      <c r="VHP36" s="57"/>
      <c r="VHQ36" s="58"/>
      <c r="VRA36" s="83">
        <v>18</v>
      </c>
      <c r="VRB36" s="109" t="s">
        <v>38</v>
      </c>
      <c r="VRC36" s="211" t="s">
        <v>69</v>
      </c>
      <c r="VRD36" s="56" t="s">
        <v>37</v>
      </c>
      <c r="VRE36" s="56"/>
      <c r="VRF36" s="84">
        <v>22</v>
      </c>
      <c r="VRG36" s="56"/>
      <c r="VRH36" s="57"/>
      <c r="VRI36" s="56"/>
      <c r="VRJ36" s="57"/>
      <c r="VRK36" s="56"/>
      <c r="VRL36" s="57"/>
      <c r="VRM36" s="58"/>
      <c r="WAW36" s="83">
        <v>18</v>
      </c>
      <c r="WAX36" s="109" t="s">
        <v>38</v>
      </c>
      <c r="WAY36" s="211" t="s">
        <v>69</v>
      </c>
      <c r="WAZ36" s="56" t="s">
        <v>37</v>
      </c>
      <c r="WBA36" s="56"/>
      <c r="WBB36" s="84">
        <v>22</v>
      </c>
      <c r="WBC36" s="56"/>
      <c r="WBD36" s="57"/>
      <c r="WBE36" s="56"/>
      <c r="WBF36" s="57"/>
      <c r="WBG36" s="56"/>
      <c r="WBH36" s="57"/>
      <c r="WBI36" s="58"/>
      <c r="WKS36" s="83">
        <v>18</v>
      </c>
      <c r="WKT36" s="109" t="s">
        <v>38</v>
      </c>
      <c r="WKU36" s="211" t="s">
        <v>69</v>
      </c>
      <c r="WKV36" s="56" t="s">
        <v>37</v>
      </c>
      <c r="WKW36" s="56"/>
      <c r="WKX36" s="84">
        <v>22</v>
      </c>
      <c r="WKY36" s="56"/>
      <c r="WKZ36" s="57"/>
      <c r="WLA36" s="56"/>
      <c r="WLB36" s="57"/>
      <c r="WLC36" s="56"/>
      <c r="WLD36" s="57"/>
      <c r="WLE36" s="58"/>
      <c r="WUO36" s="83">
        <v>18</v>
      </c>
      <c r="WUP36" s="109" t="s">
        <v>38</v>
      </c>
      <c r="WUQ36" s="211" t="s">
        <v>69</v>
      </c>
      <c r="WUR36" s="56" t="s">
        <v>37</v>
      </c>
      <c r="WUS36" s="56"/>
      <c r="WUT36" s="84">
        <v>22</v>
      </c>
      <c r="WUU36" s="56"/>
      <c r="WUV36" s="57"/>
      <c r="WUW36" s="56"/>
      <c r="WUX36" s="57"/>
      <c r="WUY36" s="56"/>
      <c r="WUZ36" s="57"/>
      <c r="WVA36" s="58"/>
    </row>
    <row r="37" spans="1:1017 1261:2041 2285:3065 3309:4089 4333:5113 5357:6137 6381:7161 7405:8185 8429:9209 9453:10233 10477:11257 11501:12281 12525:13305 13549:14329 14573:15353 15597:16121" s="43" customFormat="1" ht="16.5" x14ac:dyDescent="0.35">
      <c r="A37" s="202" t="s">
        <v>272</v>
      </c>
      <c r="B37" s="197" t="s">
        <v>1222</v>
      </c>
      <c r="C37" s="45" t="s">
        <v>1088</v>
      </c>
      <c r="D37" s="102">
        <v>4.3000000000000007</v>
      </c>
      <c r="E37" s="270"/>
      <c r="F37" s="271">
        <f t="shared" si="0"/>
        <v>0</v>
      </c>
      <c r="G37" s="280" t="s">
        <v>1137</v>
      </c>
    </row>
    <row r="38" spans="1:1017 1261:2041 2285:3065 3309:4089 4333:5113 5357:6137 6381:7161 7405:8185 8429:9209 9453:10233 10477:11257 11501:12281 12525:13305 13549:14329 14573:15353 15597:16121" s="43" customFormat="1" x14ac:dyDescent="0.35">
      <c r="A38" s="202" t="s">
        <v>445</v>
      </c>
      <c r="B38" s="197" t="s">
        <v>65</v>
      </c>
      <c r="C38" s="45" t="s">
        <v>20</v>
      </c>
      <c r="D38" s="102">
        <v>10.750000000000002</v>
      </c>
      <c r="E38" s="270"/>
      <c r="F38" s="271">
        <f t="shared" si="0"/>
        <v>0</v>
      </c>
      <c r="G38" s="280" t="s">
        <v>1137</v>
      </c>
    </row>
    <row r="39" spans="1:1017 1261:2041 2285:3065 3309:4089 4333:5113 5357:6137 6381:7161 7405:8185 8429:9209 9453:10233 10477:11257 11501:12281 12525:13305 13549:14329 14573:15353 15597:16121" s="32" customFormat="1" x14ac:dyDescent="0.35">
      <c r="A39" s="27" t="s">
        <v>289</v>
      </c>
      <c r="B39" s="194" t="s">
        <v>1223</v>
      </c>
      <c r="C39" s="28" t="s">
        <v>20</v>
      </c>
      <c r="D39" s="102">
        <v>0.11</v>
      </c>
      <c r="E39" s="270"/>
      <c r="F39" s="271">
        <f t="shared" si="0"/>
        <v>0</v>
      </c>
      <c r="G39" s="280" t="s">
        <v>1137</v>
      </c>
    </row>
    <row r="40" spans="1:1017 1261:2041 2285:3065 3309:4089 4333:5113 5357:6137 6381:7161 7405:8185 8429:9209 9453:10233 10477:11257 11501:12281 12525:13305 13549:14329 14573:15353 15597:16121" s="32" customFormat="1" x14ac:dyDescent="0.35">
      <c r="A40" s="27"/>
      <c r="B40" s="215" t="s">
        <v>1224</v>
      </c>
      <c r="C40" s="28"/>
      <c r="D40" s="93"/>
      <c r="E40" s="270"/>
      <c r="F40" s="271"/>
      <c r="G40" s="280" t="s">
        <v>1137</v>
      </c>
    </row>
    <row r="41" spans="1:1017 1261:2041 2285:3065 3309:4089 4333:5113 5357:6137 6381:7161 7405:8185 8429:9209 9453:10233 10477:11257 11501:12281 12525:13305 13549:14329 14573:15353 15597:16121" ht="16.5" x14ac:dyDescent="0.35">
      <c r="A41" s="55" t="s">
        <v>273</v>
      </c>
      <c r="B41" s="2" t="s">
        <v>1218</v>
      </c>
      <c r="C41" s="28" t="s">
        <v>1088</v>
      </c>
      <c r="D41" s="93">
        <v>0.2</v>
      </c>
      <c r="E41" s="270"/>
      <c r="F41" s="271">
        <f t="shared" si="0"/>
        <v>0</v>
      </c>
      <c r="G41" s="280" t="s">
        <v>1137</v>
      </c>
      <c r="IC41" s="83">
        <v>18</v>
      </c>
      <c r="ID41" s="109" t="s">
        <v>38</v>
      </c>
      <c r="IE41" s="211" t="s">
        <v>69</v>
      </c>
      <c r="IF41" s="56" t="s">
        <v>37</v>
      </c>
      <c r="IG41" s="56"/>
      <c r="IH41" s="84">
        <v>22</v>
      </c>
      <c r="II41" s="56"/>
      <c r="IJ41" s="57"/>
      <c r="IK41" s="56"/>
      <c r="IL41" s="57"/>
      <c r="IM41" s="56"/>
      <c r="IN41" s="57"/>
      <c r="IO41" s="58"/>
      <c r="RY41" s="83">
        <v>18</v>
      </c>
      <c r="RZ41" s="109" t="s">
        <v>38</v>
      </c>
      <c r="SA41" s="211" t="s">
        <v>69</v>
      </c>
      <c r="SB41" s="56" t="s">
        <v>37</v>
      </c>
      <c r="SC41" s="56"/>
      <c r="SD41" s="84">
        <v>22</v>
      </c>
      <c r="SE41" s="56"/>
      <c r="SF41" s="57"/>
      <c r="SG41" s="56"/>
      <c r="SH41" s="57"/>
      <c r="SI41" s="56"/>
      <c r="SJ41" s="57"/>
      <c r="SK41" s="58"/>
      <c r="ABU41" s="83">
        <v>18</v>
      </c>
      <c r="ABV41" s="109" t="s">
        <v>38</v>
      </c>
      <c r="ABW41" s="211" t="s">
        <v>69</v>
      </c>
      <c r="ABX41" s="56" t="s">
        <v>37</v>
      </c>
      <c r="ABY41" s="56"/>
      <c r="ABZ41" s="84">
        <v>22</v>
      </c>
      <c r="ACA41" s="56"/>
      <c r="ACB41" s="57"/>
      <c r="ACC41" s="56"/>
      <c r="ACD41" s="57"/>
      <c r="ACE41" s="56"/>
      <c r="ACF41" s="57"/>
      <c r="ACG41" s="58"/>
      <c r="ALQ41" s="83">
        <v>18</v>
      </c>
      <c r="ALR41" s="109" t="s">
        <v>38</v>
      </c>
      <c r="ALS41" s="211" t="s">
        <v>69</v>
      </c>
      <c r="ALT41" s="56" t="s">
        <v>37</v>
      </c>
      <c r="ALU41" s="56"/>
      <c r="ALV41" s="84">
        <v>22</v>
      </c>
      <c r="ALW41" s="56"/>
      <c r="ALX41" s="57"/>
      <c r="ALY41" s="56"/>
      <c r="ALZ41" s="57"/>
      <c r="AMA41" s="56"/>
      <c r="AMB41" s="57"/>
      <c r="AMC41" s="58"/>
      <c r="AVM41" s="83">
        <v>18</v>
      </c>
      <c r="AVN41" s="109" t="s">
        <v>38</v>
      </c>
      <c r="AVO41" s="211" t="s">
        <v>69</v>
      </c>
      <c r="AVP41" s="56" t="s">
        <v>37</v>
      </c>
      <c r="AVQ41" s="56"/>
      <c r="AVR41" s="84">
        <v>22</v>
      </c>
      <c r="AVS41" s="56"/>
      <c r="AVT41" s="57"/>
      <c r="AVU41" s="56"/>
      <c r="AVV41" s="57"/>
      <c r="AVW41" s="56"/>
      <c r="AVX41" s="57"/>
      <c r="AVY41" s="58"/>
      <c r="BFI41" s="83">
        <v>18</v>
      </c>
      <c r="BFJ41" s="109" t="s">
        <v>38</v>
      </c>
      <c r="BFK41" s="211" t="s">
        <v>69</v>
      </c>
      <c r="BFL41" s="56" t="s">
        <v>37</v>
      </c>
      <c r="BFM41" s="56"/>
      <c r="BFN41" s="84">
        <v>22</v>
      </c>
      <c r="BFO41" s="56"/>
      <c r="BFP41" s="57"/>
      <c r="BFQ41" s="56"/>
      <c r="BFR41" s="57"/>
      <c r="BFS41" s="56"/>
      <c r="BFT41" s="57"/>
      <c r="BFU41" s="58"/>
      <c r="BPE41" s="83">
        <v>18</v>
      </c>
      <c r="BPF41" s="109" t="s">
        <v>38</v>
      </c>
      <c r="BPG41" s="211" t="s">
        <v>69</v>
      </c>
      <c r="BPH41" s="56" t="s">
        <v>37</v>
      </c>
      <c r="BPI41" s="56"/>
      <c r="BPJ41" s="84">
        <v>22</v>
      </c>
      <c r="BPK41" s="56"/>
      <c r="BPL41" s="57"/>
      <c r="BPM41" s="56"/>
      <c r="BPN41" s="57"/>
      <c r="BPO41" s="56"/>
      <c r="BPP41" s="57"/>
      <c r="BPQ41" s="58"/>
      <c r="BZA41" s="83">
        <v>18</v>
      </c>
      <c r="BZB41" s="109" t="s">
        <v>38</v>
      </c>
      <c r="BZC41" s="211" t="s">
        <v>69</v>
      </c>
      <c r="BZD41" s="56" t="s">
        <v>37</v>
      </c>
      <c r="BZE41" s="56"/>
      <c r="BZF41" s="84">
        <v>22</v>
      </c>
      <c r="BZG41" s="56"/>
      <c r="BZH41" s="57"/>
      <c r="BZI41" s="56"/>
      <c r="BZJ41" s="57"/>
      <c r="BZK41" s="56"/>
      <c r="BZL41" s="57"/>
      <c r="BZM41" s="58"/>
      <c r="CIW41" s="83">
        <v>18</v>
      </c>
      <c r="CIX41" s="109" t="s">
        <v>38</v>
      </c>
      <c r="CIY41" s="211" t="s">
        <v>69</v>
      </c>
      <c r="CIZ41" s="56" t="s">
        <v>37</v>
      </c>
      <c r="CJA41" s="56"/>
      <c r="CJB41" s="84">
        <v>22</v>
      </c>
      <c r="CJC41" s="56"/>
      <c r="CJD41" s="57"/>
      <c r="CJE41" s="56"/>
      <c r="CJF41" s="57"/>
      <c r="CJG41" s="56"/>
      <c r="CJH41" s="57"/>
      <c r="CJI41" s="58"/>
      <c r="CSS41" s="83">
        <v>18</v>
      </c>
      <c r="CST41" s="109" t="s">
        <v>38</v>
      </c>
      <c r="CSU41" s="211" t="s">
        <v>69</v>
      </c>
      <c r="CSV41" s="56" t="s">
        <v>37</v>
      </c>
      <c r="CSW41" s="56"/>
      <c r="CSX41" s="84">
        <v>22</v>
      </c>
      <c r="CSY41" s="56"/>
      <c r="CSZ41" s="57"/>
      <c r="CTA41" s="56"/>
      <c r="CTB41" s="57"/>
      <c r="CTC41" s="56"/>
      <c r="CTD41" s="57"/>
      <c r="CTE41" s="58"/>
      <c r="DCO41" s="83">
        <v>18</v>
      </c>
      <c r="DCP41" s="109" t="s">
        <v>38</v>
      </c>
      <c r="DCQ41" s="211" t="s">
        <v>69</v>
      </c>
      <c r="DCR41" s="56" t="s">
        <v>37</v>
      </c>
      <c r="DCS41" s="56"/>
      <c r="DCT41" s="84">
        <v>22</v>
      </c>
      <c r="DCU41" s="56"/>
      <c r="DCV41" s="57"/>
      <c r="DCW41" s="56"/>
      <c r="DCX41" s="57"/>
      <c r="DCY41" s="56"/>
      <c r="DCZ41" s="57"/>
      <c r="DDA41" s="58"/>
      <c r="DMK41" s="83">
        <v>18</v>
      </c>
      <c r="DML41" s="109" t="s">
        <v>38</v>
      </c>
      <c r="DMM41" s="211" t="s">
        <v>69</v>
      </c>
      <c r="DMN41" s="56" t="s">
        <v>37</v>
      </c>
      <c r="DMO41" s="56"/>
      <c r="DMP41" s="84">
        <v>22</v>
      </c>
      <c r="DMQ41" s="56"/>
      <c r="DMR41" s="57"/>
      <c r="DMS41" s="56"/>
      <c r="DMT41" s="57"/>
      <c r="DMU41" s="56"/>
      <c r="DMV41" s="57"/>
      <c r="DMW41" s="58"/>
      <c r="DWG41" s="83">
        <v>18</v>
      </c>
      <c r="DWH41" s="109" t="s">
        <v>38</v>
      </c>
      <c r="DWI41" s="211" t="s">
        <v>69</v>
      </c>
      <c r="DWJ41" s="56" t="s">
        <v>37</v>
      </c>
      <c r="DWK41" s="56"/>
      <c r="DWL41" s="84">
        <v>22</v>
      </c>
      <c r="DWM41" s="56"/>
      <c r="DWN41" s="57"/>
      <c r="DWO41" s="56"/>
      <c r="DWP41" s="57"/>
      <c r="DWQ41" s="56"/>
      <c r="DWR41" s="57"/>
      <c r="DWS41" s="58"/>
      <c r="EGC41" s="83">
        <v>18</v>
      </c>
      <c r="EGD41" s="109" t="s">
        <v>38</v>
      </c>
      <c r="EGE41" s="211" t="s">
        <v>69</v>
      </c>
      <c r="EGF41" s="56" t="s">
        <v>37</v>
      </c>
      <c r="EGG41" s="56"/>
      <c r="EGH41" s="84">
        <v>22</v>
      </c>
      <c r="EGI41" s="56"/>
      <c r="EGJ41" s="57"/>
      <c r="EGK41" s="56"/>
      <c r="EGL41" s="57"/>
      <c r="EGM41" s="56"/>
      <c r="EGN41" s="57"/>
      <c r="EGO41" s="58"/>
      <c r="EPY41" s="83">
        <v>18</v>
      </c>
      <c r="EPZ41" s="109" t="s">
        <v>38</v>
      </c>
      <c r="EQA41" s="211" t="s">
        <v>69</v>
      </c>
      <c r="EQB41" s="56" t="s">
        <v>37</v>
      </c>
      <c r="EQC41" s="56"/>
      <c r="EQD41" s="84">
        <v>22</v>
      </c>
      <c r="EQE41" s="56"/>
      <c r="EQF41" s="57"/>
      <c r="EQG41" s="56"/>
      <c r="EQH41" s="57"/>
      <c r="EQI41" s="56"/>
      <c r="EQJ41" s="57"/>
      <c r="EQK41" s="58"/>
      <c r="EZU41" s="83">
        <v>18</v>
      </c>
      <c r="EZV41" s="109" t="s">
        <v>38</v>
      </c>
      <c r="EZW41" s="211" t="s">
        <v>69</v>
      </c>
      <c r="EZX41" s="56" t="s">
        <v>37</v>
      </c>
      <c r="EZY41" s="56"/>
      <c r="EZZ41" s="84">
        <v>22</v>
      </c>
      <c r="FAA41" s="56"/>
      <c r="FAB41" s="57"/>
      <c r="FAC41" s="56"/>
      <c r="FAD41" s="57"/>
      <c r="FAE41" s="56"/>
      <c r="FAF41" s="57"/>
      <c r="FAG41" s="58"/>
      <c r="FJQ41" s="83">
        <v>18</v>
      </c>
      <c r="FJR41" s="109" t="s">
        <v>38</v>
      </c>
      <c r="FJS41" s="211" t="s">
        <v>69</v>
      </c>
      <c r="FJT41" s="56" t="s">
        <v>37</v>
      </c>
      <c r="FJU41" s="56"/>
      <c r="FJV41" s="84">
        <v>22</v>
      </c>
      <c r="FJW41" s="56"/>
      <c r="FJX41" s="57"/>
      <c r="FJY41" s="56"/>
      <c r="FJZ41" s="57"/>
      <c r="FKA41" s="56"/>
      <c r="FKB41" s="57"/>
      <c r="FKC41" s="58"/>
      <c r="FTM41" s="83">
        <v>18</v>
      </c>
      <c r="FTN41" s="109" t="s">
        <v>38</v>
      </c>
      <c r="FTO41" s="211" t="s">
        <v>69</v>
      </c>
      <c r="FTP41" s="56" t="s">
        <v>37</v>
      </c>
      <c r="FTQ41" s="56"/>
      <c r="FTR41" s="84">
        <v>22</v>
      </c>
      <c r="FTS41" s="56"/>
      <c r="FTT41" s="57"/>
      <c r="FTU41" s="56"/>
      <c r="FTV41" s="57"/>
      <c r="FTW41" s="56"/>
      <c r="FTX41" s="57"/>
      <c r="FTY41" s="58"/>
      <c r="GDI41" s="83">
        <v>18</v>
      </c>
      <c r="GDJ41" s="109" t="s">
        <v>38</v>
      </c>
      <c r="GDK41" s="211" t="s">
        <v>69</v>
      </c>
      <c r="GDL41" s="56" t="s">
        <v>37</v>
      </c>
      <c r="GDM41" s="56"/>
      <c r="GDN41" s="84">
        <v>22</v>
      </c>
      <c r="GDO41" s="56"/>
      <c r="GDP41" s="57"/>
      <c r="GDQ41" s="56"/>
      <c r="GDR41" s="57"/>
      <c r="GDS41" s="56"/>
      <c r="GDT41" s="57"/>
      <c r="GDU41" s="58"/>
      <c r="GNE41" s="83">
        <v>18</v>
      </c>
      <c r="GNF41" s="109" t="s">
        <v>38</v>
      </c>
      <c r="GNG41" s="211" t="s">
        <v>69</v>
      </c>
      <c r="GNH41" s="56" t="s">
        <v>37</v>
      </c>
      <c r="GNI41" s="56"/>
      <c r="GNJ41" s="84">
        <v>22</v>
      </c>
      <c r="GNK41" s="56"/>
      <c r="GNL41" s="57"/>
      <c r="GNM41" s="56"/>
      <c r="GNN41" s="57"/>
      <c r="GNO41" s="56"/>
      <c r="GNP41" s="57"/>
      <c r="GNQ41" s="58"/>
      <c r="GXA41" s="83">
        <v>18</v>
      </c>
      <c r="GXB41" s="109" t="s">
        <v>38</v>
      </c>
      <c r="GXC41" s="211" t="s">
        <v>69</v>
      </c>
      <c r="GXD41" s="56" t="s">
        <v>37</v>
      </c>
      <c r="GXE41" s="56"/>
      <c r="GXF41" s="84">
        <v>22</v>
      </c>
      <c r="GXG41" s="56"/>
      <c r="GXH41" s="57"/>
      <c r="GXI41" s="56"/>
      <c r="GXJ41" s="57"/>
      <c r="GXK41" s="56"/>
      <c r="GXL41" s="57"/>
      <c r="GXM41" s="58"/>
      <c r="HGW41" s="83">
        <v>18</v>
      </c>
      <c r="HGX41" s="109" t="s">
        <v>38</v>
      </c>
      <c r="HGY41" s="211" t="s">
        <v>69</v>
      </c>
      <c r="HGZ41" s="56" t="s">
        <v>37</v>
      </c>
      <c r="HHA41" s="56"/>
      <c r="HHB41" s="84">
        <v>22</v>
      </c>
      <c r="HHC41" s="56"/>
      <c r="HHD41" s="57"/>
      <c r="HHE41" s="56"/>
      <c r="HHF41" s="57"/>
      <c r="HHG41" s="56"/>
      <c r="HHH41" s="57"/>
      <c r="HHI41" s="58"/>
      <c r="HQS41" s="83">
        <v>18</v>
      </c>
      <c r="HQT41" s="109" t="s">
        <v>38</v>
      </c>
      <c r="HQU41" s="211" t="s">
        <v>69</v>
      </c>
      <c r="HQV41" s="56" t="s">
        <v>37</v>
      </c>
      <c r="HQW41" s="56"/>
      <c r="HQX41" s="84">
        <v>22</v>
      </c>
      <c r="HQY41" s="56"/>
      <c r="HQZ41" s="57"/>
      <c r="HRA41" s="56"/>
      <c r="HRB41" s="57"/>
      <c r="HRC41" s="56"/>
      <c r="HRD41" s="57"/>
      <c r="HRE41" s="58"/>
      <c r="IAO41" s="83">
        <v>18</v>
      </c>
      <c r="IAP41" s="109" t="s">
        <v>38</v>
      </c>
      <c r="IAQ41" s="211" t="s">
        <v>69</v>
      </c>
      <c r="IAR41" s="56" t="s">
        <v>37</v>
      </c>
      <c r="IAS41" s="56"/>
      <c r="IAT41" s="84">
        <v>22</v>
      </c>
      <c r="IAU41" s="56"/>
      <c r="IAV41" s="57"/>
      <c r="IAW41" s="56"/>
      <c r="IAX41" s="57"/>
      <c r="IAY41" s="56"/>
      <c r="IAZ41" s="57"/>
      <c r="IBA41" s="58"/>
      <c r="IKK41" s="83">
        <v>18</v>
      </c>
      <c r="IKL41" s="109" t="s">
        <v>38</v>
      </c>
      <c r="IKM41" s="211" t="s">
        <v>69</v>
      </c>
      <c r="IKN41" s="56" t="s">
        <v>37</v>
      </c>
      <c r="IKO41" s="56"/>
      <c r="IKP41" s="84">
        <v>22</v>
      </c>
      <c r="IKQ41" s="56"/>
      <c r="IKR41" s="57"/>
      <c r="IKS41" s="56"/>
      <c r="IKT41" s="57"/>
      <c r="IKU41" s="56"/>
      <c r="IKV41" s="57"/>
      <c r="IKW41" s="58"/>
      <c r="IUG41" s="83">
        <v>18</v>
      </c>
      <c r="IUH41" s="109" t="s">
        <v>38</v>
      </c>
      <c r="IUI41" s="211" t="s">
        <v>69</v>
      </c>
      <c r="IUJ41" s="56" t="s">
        <v>37</v>
      </c>
      <c r="IUK41" s="56"/>
      <c r="IUL41" s="84">
        <v>22</v>
      </c>
      <c r="IUM41" s="56"/>
      <c r="IUN41" s="57"/>
      <c r="IUO41" s="56"/>
      <c r="IUP41" s="57"/>
      <c r="IUQ41" s="56"/>
      <c r="IUR41" s="57"/>
      <c r="IUS41" s="58"/>
      <c r="JEC41" s="83">
        <v>18</v>
      </c>
      <c r="JED41" s="109" t="s">
        <v>38</v>
      </c>
      <c r="JEE41" s="211" t="s">
        <v>69</v>
      </c>
      <c r="JEF41" s="56" t="s">
        <v>37</v>
      </c>
      <c r="JEG41" s="56"/>
      <c r="JEH41" s="84">
        <v>22</v>
      </c>
      <c r="JEI41" s="56"/>
      <c r="JEJ41" s="57"/>
      <c r="JEK41" s="56"/>
      <c r="JEL41" s="57"/>
      <c r="JEM41" s="56"/>
      <c r="JEN41" s="57"/>
      <c r="JEO41" s="58"/>
      <c r="JNY41" s="83">
        <v>18</v>
      </c>
      <c r="JNZ41" s="109" t="s">
        <v>38</v>
      </c>
      <c r="JOA41" s="211" t="s">
        <v>69</v>
      </c>
      <c r="JOB41" s="56" t="s">
        <v>37</v>
      </c>
      <c r="JOC41" s="56"/>
      <c r="JOD41" s="84">
        <v>22</v>
      </c>
      <c r="JOE41" s="56"/>
      <c r="JOF41" s="57"/>
      <c r="JOG41" s="56"/>
      <c r="JOH41" s="57"/>
      <c r="JOI41" s="56"/>
      <c r="JOJ41" s="57"/>
      <c r="JOK41" s="58"/>
      <c r="JXU41" s="83">
        <v>18</v>
      </c>
      <c r="JXV41" s="109" t="s">
        <v>38</v>
      </c>
      <c r="JXW41" s="211" t="s">
        <v>69</v>
      </c>
      <c r="JXX41" s="56" t="s">
        <v>37</v>
      </c>
      <c r="JXY41" s="56"/>
      <c r="JXZ41" s="84">
        <v>22</v>
      </c>
      <c r="JYA41" s="56"/>
      <c r="JYB41" s="57"/>
      <c r="JYC41" s="56"/>
      <c r="JYD41" s="57"/>
      <c r="JYE41" s="56"/>
      <c r="JYF41" s="57"/>
      <c r="JYG41" s="58"/>
      <c r="KHQ41" s="83">
        <v>18</v>
      </c>
      <c r="KHR41" s="109" t="s">
        <v>38</v>
      </c>
      <c r="KHS41" s="211" t="s">
        <v>69</v>
      </c>
      <c r="KHT41" s="56" t="s">
        <v>37</v>
      </c>
      <c r="KHU41" s="56"/>
      <c r="KHV41" s="84">
        <v>22</v>
      </c>
      <c r="KHW41" s="56"/>
      <c r="KHX41" s="57"/>
      <c r="KHY41" s="56"/>
      <c r="KHZ41" s="57"/>
      <c r="KIA41" s="56"/>
      <c r="KIB41" s="57"/>
      <c r="KIC41" s="58"/>
      <c r="KRM41" s="83">
        <v>18</v>
      </c>
      <c r="KRN41" s="109" t="s">
        <v>38</v>
      </c>
      <c r="KRO41" s="211" t="s">
        <v>69</v>
      </c>
      <c r="KRP41" s="56" t="s">
        <v>37</v>
      </c>
      <c r="KRQ41" s="56"/>
      <c r="KRR41" s="84">
        <v>22</v>
      </c>
      <c r="KRS41" s="56"/>
      <c r="KRT41" s="57"/>
      <c r="KRU41" s="56"/>
      <c r="KRV41" s="57"/>
      <c r="KRW41" s="56"/>
      <c r="KRX41" s="57"/>
      <c r="KRY41" s="58"/>
      <c r="LBI41" s="83">
        <v>18</v>
      </c>
      <c r="LBJ41" s="109" t="s">
        <v>38</v>
      </c>
      <c r="LBK41" s="211" t="s">
        <v>69</v>
      </c>
      <c r="LBL41" s="56" t="s">
        <v>37</v>
      </c>
      <c r="LBM41" s="56"/>
      <c r="LBN41" s="84">
        <v>22</v>
      </c>
      <c r="LBO41" s="56"/>
      <c r="LBP41" s="57"/>
      <c r="LBQ41" s="56"/>
      <c r="LBR41" s="57"/>
      <c r="LBS41" s="56"/>
      <c r="LBT41" s="57"/>
      <c r="LBU41" s="58"/>
      <c r="LLE41" s="83">
        <v>18</v>
      </c>
      <c r="LLF41" s="109" t="s">
        <v>38</v>
      </c>
      <c r="LLG41" s="211" t="s">
        <v>69</v>
      </c>
      <c r="LLH41" s="56" t="s">
        <v>37</v>
      </c>
      <c r="LLI41" s="56"/>
      <c r="LLJ41" s="84">
        <v>22</v>
      </c>
      <c r="LLK41" s="56"/>
      <c r="LLL41" s="57"/>
      <c r="LLM41" s="56"/>
      <c r="LLN41" s="57"/>
      <c r="LLO41" s="56"/>
      <c r="LLP41" s="57"/>
      <c r="LLQ41" s="58"/>
      <c r="LVA41" s="83">
        <v>18</v>
      </c>
      <c r="LVB41" s="109" t="s">
        <v>38</v>
      </c>
      <c r="LVC41" s="211" t="s">
        <v>69</v>
      </c>
      <c r="LVD41" s="56" t="s">
        <v>37</v>
      </c>
      <c r="LVE41" s="56"/>
      <c r="LVF41" s="84">
        <v>22</v>
      </c>
      <c r="LVG41" s="56"/>
      <c r="LVH41" s="57"/>
      <c r="LVI41" s="56"/>
      <c r="LVJ41" s="57"/>
      <c r="LVK41" s="56"/>
      <c r="LVL41" s="57"/>
      <c r="LVM41" s="58"/>
      <c r="MEW41" s="83">
        <v>18</v>
      </c>
      <c r="MEX41" s="109" t="s">
        <v>38</v>
      </c>
      <c r="MEY41" s="211" t="s">
        <v>69</v>
      </c>
      <c r="MEZ41" s="56" t="s">
        <v>37</v>
      </c>
      <c r="MFA41" s="56"/>
      <c r="MFB41" s="84">
        <v>22</v>
      </c>
      <c r="MFC41" s="56"/>
      <c r="MFD41" s="57"/>
      <c r="MFE41" s="56"/>
      <c r="MFF41" s="57"/>
      <c r="MFG41" s="56"/>
      <c r="MFH41" s="57"/>
      <c r="MFI41" s="58"/>
      <c r="MOS41" s="83">
        <v>18</v>
      </c>
      <c r="MOT41" s="109" t="s">
        <v>38</v>
      </c>
      <c r="MOU41" s="211" t="s">
        <v>69</v>
      </c>
      <c r="MOV41" s="56" t="s">
        <v>37</v>
      </c>
      <c r="MOW41" s="56"/>
      <c r="MOX41" s="84">
        <v>22</v>
      </c>
      <c r="MOY41" s="56"/>
      <c r="MOZ41" s="57"/>
      <c r="MPA41" s="56"/>
      <c r="MPB41" s="57"/>
      <c r="MPC41" s="56"/>
      <c r="MPD41" s="57"/>
      <c r="MPE41" s="58"/>
      <c r="MYO41" s="83">
        <v>18</v>
      </c>
      <c r="MYP41" s="109" t="s">
        <v>38</v>
      </c>
      <c r="MYQ41" s="211" t="s">
        <v>69</v>
      </c>
      <c r="MYR41" s="56" t="s">
        <v>37</v>
      </c>
      <c r="MYS41" s="56"/>
      <c r="MYT41" s="84">
        <v>22</v>
      </c>
      <c r="MYU41" s="56"/>
      <c r="MYV41" s="57"/>
      <c r="MYW41" s="56"/>
      <c r="MYX41" s="57"/>
      <c r="MYY41" s="56"/>
      <c r="MYZ41" s="57"/>
      <c r="MZA41" s="58"/>
      <c r="NIK41" s="83">
        <v>18</v>
      </c>
      <c r="NIL41" s="109" t="s">
        <v>38</v>
      </c>
      <c r="NIM41" s="211" t="s">
        <v>69</v>
      </c>
      <c r="NIN41" s="56" t="s">
        <v>37</v>
      </c>
      <c r="NIO41" s="56"/>
      <c r="NIP41" s="84">
        <v>22</v>
      </c>
      <c r="NIQ41" s="56"/>
      <c r="NIR41" s="57"/>
      <c r="NIS41" s="56"/>
      <c r="NIT41" s="57"/>
      <c r="NIU41" s="56"/>
      <c r="NIV41" s="57"/>
      <c r="NIW41" s="58"/>
      <c r="NSG41" s="83">
        <v>18</v>
      </c>
      <c r="NSH41" s="109" t="s">
        <v>38</v>
      </c>
      <c r="NSI41" s="211" t="s">
        <v>69</v>
      </c>
      <c r="NSJ41" s="56" t="s">
        <v>37</v>
      </c>
      <c r="NSK41" s="56"/>
      <c r="NSL41" s="84">
        <v>22</v>
      </c>
      <c r="NSM41" s="56"/>
      <c r="NSN41" s="57"/>
      <c r="NSO41" s="56"/>
      <c r="NSP41" s="57"/>
      <c r="NSQ41" s="56"/>
      <c r="NSR41" s="57"/>
      <c r="NSS41" s="58"/>
      <c r="OCC41" s="83">
        <v>18</v>
      </c>
      <c r="OCD41" s="109" t="s">
        <v>38</v>
      </c>
      <c r="OCE41" s="211" t="s">
        <v>69</v>
      </c>
      <c r="OCF41" s="56" t="s">
        <v>37</v>
      </c>
      <c r="OCG41" s="56"/>
      <c r="OCH41" s="84">
        <v>22</v>
      </c>
      <c r="OCI41" s="56"/>
      <c r="OCJ41" s="57"/>
      <c r="OCK41" s="56"/>
      <c r="OCL41" s="57"/>
      <c r="OCM41" s="56"/>
      <c r="OCN41" s="57"/>
      <c r="OCO41" s="58"/>
      <c r="OLY41" s="83">
        <v>18</v>
      </c>
      <c r="OLZ41" s="109" t="s">
        <v>38</v>
      </c>
      <c r="OMA41" s="211" t="s">
        <v>69</v>
      </c>
      <c r="OMB41" s="56" t="s">
        <v>37</v>
      </c>
      <c r="OMC41" s="56"/>
      <c r="OMD41" s="84">
        <v>22</v>
      </c>
      <c r="OME41" s="56"/>
      <c r="OMF41" s="57"/>
      <c r="OMG41" s="56"/>
      <c r="OMH41" s="57"/>
      <c r="OMI41" s="56"/>
      <c r="OMJ41" s="57"/>
      <c r="OMK41" s="58"/>
      <c r="OVU41" s="83">
        <v>18</v>
      </c>
      <c r="OVV41" s="109" t="s">
        <v>38</v>
      </c>
      <c r="OVW41" s="211" t="s">
        <v>69</v>
      </c>
      <c r="OVX41" s="56" t="s">
        <v>37</v>
      </c>
      <c r="OVY41" s="56"/>
      <c r="OVZ41" s="84">
        <v>22</v>
      </c>
      <c r="OWA41" s="56"/>
      <c r="OWB41" s="57"/>
      <c r="OWC41" s="56"/>
      <c r="OWD41" s="57"/>
      <c r="OWE41" s="56"/>
      <c r="OWF41" s="57"/>
      <c r="OWG41" s="58"/>
      <c r="PFQ41" s="83">
        <v>18</v>
      </c>
      <c r="PFR41" s="109" t="s">
        <v>38</v>
      </c>
      <c r="PFS41" s="211" t="s">
        <v>69</v>
      </c>
      <c r="PFT41" s="56" t="s">
        <v>37</v>
      </c>
      <c r="PFU41" s="56"/>
      <c r="PFV41" s="84">
        <v>22</v>
      </c>
      <c r="PFW41" s="56"/>
      <c r="PFX41" s="57"/>
      <c r="PFY41" s="56"/>
      <c r="PFZ41" s="57"/>
      <c r="PGA41" s="56"/>
      <c r="PGB41" s="57"/>
      <c r="PGC41" s="58"/>
      <c r="PPM41" s="83">
        <v>18</v>
      </c>
      <c r="PPN41" s="109" t="s">
        <v>38</v>
      </c>
      <c r="PPO41" s="211" t="s">
        <v>69</v>
      </c>
      <c r="PPP41" s="56" t="s">
        <v>37</v>
      </c>
      <c r="PPQ41" s="56"/>
      <c r="PPR41" s="84">
        <v>22</v>
      </c>
      <c r="PPS41" s="56"/>
      <c r="PPT41" s="57"/>
      <c r="PPU41" s="56"/>
      <c r="PPV41" s="57"/>
      <c r="PPW41" s="56"/>
      <c r="PPX41" s="57"/>
      <c r="PPY41" s="58"/>
      <c r="PZI41" s="83">
        <v>18</v>
      </c>
      <c r="PZJ41" s="109" t="s">
        <v>38</v>
      </c>
      <c r="PZK41" s="211" t="s">
        <v>69</v>
      </c>
      <c r="PZL41" s="56" t="s">
        <v>37</v>
      </c>
      <c r="PZM41" s="56"/>
      <c r="PZN41" s="84">
        <v>22</v>
      </c>
      <c r="PZO41" s="56"/>
      <c r="PZP41" s="57"/>
      <c r="PZQ41" s="56"/>
      <c r="PZR41" s="57"/>
      <c r="PZS41" s="56"/>
      <c r="PZT41" s="57"/>
      <c r="PZU41" s="58"/>
      <c r="QJE41" s="83">
        <v>18</v>
      </c>
      <c r="QJF41" s="109" t="s">
        <v>38</v>
      </c>
      <c r="QJG41" s="211" t="s">
        <v>69</v>
      </c>
      <c r="QJH41" s="56" t="s">
        <v>37</v>
      </c>
      <c r="QJI41" s="56"/>
      <c r="QJJ41" s="84">
        <v>22</v>
      </c>
      <c r="QJK41" s="56"/>
      <c r="QJL41" s="57"/>
      <c r="QJM41" s="56"/>
      <c r="QJN41" s="57"/>
      <c r="QJO41" s="56"/>
      <c r="QJP41" s="57"/>
      <c r="QJQ41" s="58"/>
      <c r="QTA41" s="83">
        <v>18</v>
      </c>
      <c r="QTB41" s="109" t="s">
        <v>38</v>
      </c>
      <c r="QTC41" s="211" t="s">
        <v>69</v>
      </c>
      <c r="QTD41" s="56" t="s">
        <v>37</v>
      </c>
      <c r="QTE41" s="56"/>
      <c r="QTF41" s="84">
        <v>22</v>
      </c>
      <c r="QTG41" s="56"/>
      <c r="QTH41" s="57"/>
      <c r="QTI41" s="56"/>
      <c r="QTJ41" s="57"/>
      <c r="QTK41" s="56"/>
      <c r="QTL41" s="57"/>
      <c r="QTM41" s="58"/>
      <c r="RCW41" s="83">
        <v>18</v>
      </c>
      <c r="RCX41" s="109" t="s">
        <v>38</v>
      </c>
      <c r="RCY41" s="211" t="s">
        <v>69</v>
      </c>
      <c r="RCZ41" s="56" t="s">
        <v>37</v>
      </c>
      <c r="RDA41" s="56"/>
      <c r="RDB41" s="84">
        <v>22</v>
      </c>
      <c r="RDC41" s="56"/>
      <c r="RDD41" s="57"/>
      <c r="RDE41" s="56"/>
      <c r="RDF41" s="57"/>
      <c r="RDG41" s="56"/>
      <c r="RDH41" s="57"/>
      <c r="RDI41" s="58"/>
      <c r="RMS41" s="83">
        <v>18</v>
      </c>
      <c r="RMT41" s="109" t="s">
        <v>38</v>
      </c>
      <c r="RMU41" s="211" t="s">
        <v>69</v>
      </c>
      <c r="RMV41" s="56" t="s">
        <v>37</v>
      </c>
      <c r="RMW41" s="56"/>
      <c r="RMX41" s="84">
        <v>22</v>
      </c>
      <c r="RMY41" s="56"/>
      <c r="RMZ41" s="57"/>
      <c r="RNA41" s="56"/>
      <c r="RNB41" s="57"/>
      <c r="RNC41" s="56"/>
      <c r="RND41" s="57"/>
      <c r="RNE41" s="58"/>
      <c r="RWO41" s="83">
        <v>18</v>
      </c>
      <c r="RWP41" s="109" t="s">
        <v>38</v>
      </c>
      <c r="RWQ41" s="211" t="s">
        <v>69</v>
      </c>
      <c r="RWR41" s="56" t="s">
        <v>37</v>
      </c>
      <c r="RWS41" s="56"/>
      <c r="RWT41" s="84">
        <v>22</v>
      </c>
      <c r="RWU41" s="56"/>
      <c r="RWV41" s="57"/>
      <c r="RWW41" s="56"/>
      <c r="RWX41" s="57"/>
      <c r="RWY41" s="56"/>
      <c r="RWZ41" s="57"/>
      <c r="RXA41" s="58"/>
      <c r="SGK41" s="83">
        <v>18</v>
      </c>
      <c r="SGL41" s="109" t="s">
        <v>38</v>
      </c>
      <c r="SGM41" s="211" t="s">
        <v>69</v>
      </c>
      <c r="SGN41" s="56" t="s">
        <v>37</v>
      </c>
      <c r="SGO41" s="56"/>
      <c r="SGP41" s="84">
        <v>22</v>
      </c>
      <c r="SGQ41" s="56"/>
      <c r="SGR41" s="57"/>
      <c r="SGS41" s="56"/>
      <c r="SGT41" s="57"/>
      <c r="SGU41" s="56"/>
      <c r="SGV41" s="57"/>
      <c r="SGW41" s="58"/>
      <c r="SQG41" s="83">
        <v>18</v>
      </c>
      <c r="SQH41" s="109" t="s">
        <v>38</v>
      </c>
      <c r="SQI41" s="211" t="s">
        <v>69</v>
      </c>
      <c r="SQJ41" s="56" t="s">
        <v>37</v>
      </c>
      <c r="SQK41" s="56"/>
      <c r="SQL41" s="84">
        <v>22</v>
      </c>
      <c r="SQM41" s="56"/>
      <c r="SQN41" s="57"/>
      <c r="SQO41" s="56"/>
      <c r="SQP41" s="57"/>
      <c r="SQQ41" s="56"/>
      <c r="SQR41" s="57"/>
      <c r="SQS41" s="58"/>
      <c r="TAC41" s="83">
        <v>18</v>
      </c>
      <c r="TAD41" s="109" t="s">
        <v>38</v>
      </c>
      <c r="TAE41" s="211" t="s">
        <v>69</v>
      </c>
      <c r="TAF41" s="56" t="s">
        <v>37</v>
      </c>
      <c r="TAG41" s="56"/>
      <c r="TAH41" s="84">
        <v>22</v>
      </c>
      <c r="TAI41" s="56"/>
      <c r="TAJ41" s="57"/>
      <c r="TAK41" s="56"/>
      <c r="TAL41" s="57"/>
      <c r="TAM41" s="56"/>
      <c r="TAN41" s="57"/>
      <c r="TAO41" s="58"/>
      <c r="TJY41" s="83">
        <v>18</v>
      </c>
      <c r="TJZ41" s="109" t="s">
        <v>38</v>
      </c>
      <c r="TKA41" s="211" t="s">
        <v>69</v>
      </c>
      <c r="TKB41" s="56" t="s">
        <v>37</v>
      </c>
      <c r="TKC41" s="56"/>
      <c r="TKD41" s="84">
        <v>22</v>
      </c>
      <c r="TKE41" s="56"/>
      <c r="TKF41" s="57"/>
      <c r="TKG41" s="56"/>
      <c r="TKH41" s="57"/>
      <c r="TKI41" s="56"/>
      <c r="TKJ41" s="57"/>
      <c r="TKK41" s="58"/>
      <c r="TTU41" s="83">
        <v>18</v>
      </c>
      <c r="TTV41" s="109" t="s">
        <v>38</v>
      </c>
      <c r="TTW41" s="211" t="s">
        <v>69</v>
      </c>
      <c r="TTX41" s="56" t="s">
        <v>37</v>
      </c>
      <c r="TTY41" s="56"/>
      <c r="TTZ41" s="84">
        <v>22</v>
      </c>
      <c r="TUA41" s="56"/>
      <c r="TUB41" s="57"/>
      <c r="TUC41" s="56"/>
      <c r="TUD41" s="57"/>
      <c r="TUE41" s="56"/>
      <c r="TUF41" s="57"/>
      <c r="TUG41" s="58"/>
      <c r="UDQ41" s="83">
        <v>18</v>
      </c>
      <c r="UDR41" s="109" t="s">
        <v>38</v>
      </c>
      <c r="UDS41" s="211" t="s">
        <v>69</v>
      </c>
      <c r="UDT41" s="56" t="s">
        <v>37</v>
      </c>
      <c r="UDU41" s="56"/>
      <c r="UDV41" s="84">
        <v>22</v>
      </c>
      <c r="UDW41" s="56"/>
      <c r="UDX41" s="57"/>
      <c r="UDY41" s="56"/>
      <c r="UDZ41" s="57"/>
      <c r="UEA41" s="56"/>
      <c r="UEB41" s="57"/>
      <c r="UEC41" s="58"/>
      <c r="UNM41" s="83">
        <v>18</v>
      </c>
      <c r="UNN41" s="109" t="s">
        <v>38</v>
      </c>
      <c r="UNO41" s="211" t="s">
        <v>69</v>
      </c>
      <c r="UNP41" s="56" t="s">
        <v>37</v>
      </c>
      <c r="UNQ41" s="56"/>
      <c r="UNR41" s="84">
        <v>22</v>
      </c>
      <c r="UNS41" s="56"/>
      <c r="UNT41" s="57"/>
      <c r="UNU41" s="56"/>
      <c r="UNV41" s="57"/>
      <c r="UNW41" s="56"/>
      <c r="UNX41" s="57"/>
      <c r="UNY41" s="58"/>
      <c r="UXI41" s="83">
        <v>18</v>
      </c>
      <c r="UXJ41" s="109" t="s">
        <v>38</v>
      </c>
      <c r="UXK41" s="211" t="s">
        <v>69</v>
      </c>
      <c r="UXL41" s="56" t="s">
        <v>37</v>
      </c>
      <c r="UXM41" s="56"/>
      <c r="UXN41" s="84">
        <v>22</v>
      </c>
      <c r="UXO41" s="56"/>
      <c r="UXP41" s="57"/>
      <c r="UXQ41" s="56"/>
      <c r="UXR41" s="57"/>
      <c r="UXS41" s="56"/>
      <c r="UXT41" s="57"/>
      <c r="UXU41" s="58"/>
      <c r="VHE41" s="83">
        <v>18</v>
      </c>
      <c r="VHF41" s="109" t="s">
        <v>38</v>
      </c>
      <c r="VHG41" s="211" t="s">
        <v>69</v>
      </c>
      <c r="VHH41" s="56" t="s">
        <v>37</v>
      </c>
      <c r="VHI41" s="56"/>
      <c r="VHJ41" s="84">
        <v>22</v>
      </c>
      <c r="VHK41" s="56"/>
      <c r="VHL41" s="57"/>
      <c r="VHM41" s="56"/>
      <c r="VHN41" s="57"/>
      <c r="VHO41" s="56"/>
      <c r="VHP41" s="57"/>
      <c r="VHQ41" s="58"/>
      <c r="VRA41" s="83">
        <v>18</v>
      </c>
      <c r="VRB41" s="109" t="s">
        <v>38</v>
      </c>
      <c r="VRC41" s="211" t="s">
        <v>69</v>
      </c>
      <c r="VRD41" s="56" t="s">
        <v>37</v>
      </c>
      <c r="VRE41" s="56"/>
      <c r="VRF41" s="84">
        <v>22</v>
      </c>
      <c r="VRG41" s="56"/>
      <c r="VRH41" s="57"/>
      <c r="VRI41" s="56"/>
      <c r="VRJ41" s="57"/>
      <c r="VRK41" s="56"/>
      <c r="VRL41" s="57"/>
      <c r="VRM41" s="58"/>
      <c r="WAW41" s="83">
        <v>18</v>
      </c>
      <c r="WAX41" s="109" t="s">
        <v>38</v>
      </c>
      <c r="WAY41" s="211" t="s">
        <v>69</v>
      </c>
      <c r="WAZ41" s="56" t="s">
        <v>37</v>
      </c>
      <c r="WBA41" s="56"/>
      <c r="WBB41" s="84">
        <v>22</v>
      </c>
      <c r="WBC41" s="56"/>
      <c r="WBD41" s="57"/>
      <c r="WBE41" s="56"/>
      <c r="WBF41" s="57"/>
      <c r="WBG41" s="56"/>
      <c r="WBH41" s="57"/>
      <c r="WBI41" s="58"/>
      <c r="WKS41" s="83">
        <v>18</v>
      </c>
      <c r="WKT41" s="109" t="s">
        <v>38</v>
      </c>
      <c r="WKU41" s="211" t="s">
        <v>69</v>
      </c>
      <c r="WKV41" s="56" t="s">
        <v>37</v>
      </c>
      <c r="WKW41" s="56"/>
      <c r="WKX41" s="84">
        <v>22</v>
      </c>
      <c r="WKY41" s="56"/>
      <c r="WKZ41" s="57"/>
      <c r="WLA41" s="56"/>
      <c r="WLB41" s="57"/>
      <c r="WLC41" s="56"/>
      <c r="WLD41" s="57"/>
      <c r="WLE41" s="58"/>
      <c r="WUO41" s="83">
        <v>18</v>
      </c>
      <c r="WUP41" s="109" t="s">
        <v>38</v>
      </c>
      <c r="WUQ41" s="211" t="s">
        <v>69</v>
      </c>
      <c r="WUR41" s="56" t="s">
        <v>37</v>
      </c>
      <c r="WUS41" s="56"/>
      <c r="WUT41" s="84">
        <v>22</v>
      </c>
      <c r="WUU41" s="56"/>
      <c r="WUV41" s="57"/>
      <c r="WUW41" s="56"/>
      <c r="WUX41" s="57"/>
      <c r="WUY41" s="56"/>
      <c r="WUZ41" s="57"/>
      <c r="WVA41" s="58"/>
    </row>
    <row r="42" spans="1:1017 1261:2041 2285:3065 3309:4089 4333:5113 5357:6137 6381:7161 7405:8185 8429:9209 9453:10233 10477:11257 11501:12281 12525:13305 13549:14329 14573:15353 15597:16121" ht="16.5" x14ac:dyDescent="0.35">
      <c r="A42" s="55" t="s">
        <v>64</v>
      </c>
      <c r="B42" s="2" t="s">
        <v>1219</v>
      </c>
      <c r="C42" s="28" t="s">
        <v>1088</v>
      </c>
      <c r="D42" s="93">
        <v>1.2800000000000002</v>
      </c>
      <c r="E42" s="270"/>
      <c r="F42" s="271">
        <f t="shared" si="0"/>
        <v>0</v>
      </c>
      <c r="G42" s="280" t="s">
        <v>1137</v>
      </c>
      <c r="IC42" s="83">
        <v>18</v>
      </c>
      <c r="ID42" s="109" t="s">
        <v>38</v>
      </c>
      <c r="IE42" s="211" t="s">
        <v>69</v>
      </c>
      <c r="IF42" s="56" t="s">
        <v>37</v>
      </c>
      <c r="IG42" s="56"/>
      <c r="IH42" s="84">
        <v>22</v>
      </c>
      <c r="II42" s="56"/>
      <c r="IJ42" s="57"/>
      <c r="IK42" s="56"/>
      <c r="IL42" s="57"/>
      <c r="IM42" s="56"/>
      <c r="IN42" s="57"/>
      <c r="IO42" s="58"/>
      <c r="RY42" s="83">
        <v>18</v>
      </c>
      <c r="RZ42" s="109" t="s">
        <v>38</v>
      </c>
      <c r="SA42" s="211" t="s">
        <v>69</v>
      </c>
      <c r="SB42" s="56" t="s">
        <v>37</v>
      </c>
      <c r="SC42" s="56"/>
      <c r="SD42" s="84">
        <v>22</v>
      </c>
      <c r="SE42" s="56"/>
      <c r="SF42" s="57"/>
      <c r="SG42" s="56"/>
      <c r="SH42" s="57"/>
      <c r="SI42" s="56"/>
      <c r="SJ42" s="57"/>
      <c r="SK42" s="58"/>
      <c r="ABU42" s="83">
        <v>18</v>
      </c>
      <c r="ABV42" s="109" t="s">
        <v>38</v>
      </c>
      <c r="ABW42" s="211" t="s">
        <v>69</v>
      </c>
      <c r="ABX42" s="56" t="s">
        <v>37</v>
      </c>
      <c r="ABY42" s="56"/>
      <c r="ABZ42" s="84">
        <v>22</v>
      </c>
      <c r="ACA42" s="56"/>
      <c r="ACB42" s="57"/>
      <c r="ACC42" s="56"/>
      <c r="ACD42" s="57"/>
      <c r="ACE42" s="56"/>
      <c r="ACF42" s="57"/>
      <c r="ACG42" s="58"/>
      <c r="ALQ42" s="83">
        <v>18</v>
      </c>
      <c r="ALR42" s="109" t="s">
        <v>38</v>
      </c>
      <c r="ALS42" s="211" t="s">
        <v>69</v>
      </c>
      <c r="ALT42" s="56" t="s">
        <v>37</v>
      </c>
      <c r="ALU42" s="56"/>
      <c r="ALV42" s="84">
        <v>22</v>
      </c>
      <c r="ALW42" s="56"/>
      <c r="ALX42" s="57"/>
      <c r="ALY42" s="56"/>
      <c r="ALZ42" s="57"/>
      <c r="AMA42" s="56"/>
      <c r="AMB42" s="57"/>
      <c r="AMC42" s="58"/>
      <c r="AVM42" s="83">
        <v>18</v>
      </c>
      <c r="AVN42" s="109" t="s">
        <v>38</v>
      </c>
      <c r="AVO42" s="211" t="s">
        <v>69</v>
      </c>
      <c r="AVP42" s="56" t="s">
        <v>37</v>
      </c>
      <c r="AVQ42" s="56"/>
      <c r="AVR42" s="84">
        <v>22</v>
      </c>
      <c r="AVS42" s="56"/>
      <c r="AVT42" s="57"/>
      <c r="AVU42" s="56"/>
      <c r="AVV42" s="57"/>
      <c r="AVW42" s="56"/>
      <c r="AVX42" s="57"/>
      <c r="AVY42" s="58"/>
      <c r="BFI42" s="83">
        <v>18</v>
      </c>
      <c r="BFJ42" s="109" t="s">
        <v>38</v>
      </c>
      <c r="BFK42" s="211" t="s">
        <v>69</v>
      </c>
      <c r="BFL42" s="56" t="s">
        <v>37</v>
      </c>
      <c r="BFM42" s="56"/>
      <c r="BFN42" s="84">
        <v>22</v>
      </c>
      <c r="BFO42" s="56"/>
      <c r="BFP42" s="57"/>
      <c r="BFQ42" s="56"/>
      <c r="BFR42" s="57"/>
      <c r="BFS42" s="56"/>
      <c r="BFT42" s="57"/>
      <c r="BFU42" s="58"/>
      <c r="BPE42" s="83">
        <v>18</v>
      </c>
      <c r="BPF42" s="109" t="s">
        <v>38</v>
      </c>
      <c r="BPG42" s="211" t="s">
        <v>69</v>
      </c>
      <c r="BPH42" s="56" t="s">
        <v>37</v>
      </c>
      <c r="BPI42" s="56"/>
      <c r="BPJ42" s="84">
        <v>22</v>
      </c>
      <c r="BPK42" s="56"/>
      <c r="BPL42" s="57"/>
      <c r="BPM42" s="56"/>
      <c r="BPN42" s="57"/>
      <c r="BPO42" s="56"/>
      <c r="BPP42" s="57"/>
      <c r="BPQ42" s="58"/>
      <c r="BZA42" s="83">
        <v>18</v>
      </c>
      <c r="BZB42" s="109" t="s">
        <v>38</v>
      </c>
      <c r="BZC42" s="211" t="s">
        <v>69</v>
      </c>
      <c r="BZD42" s="56" t="s">
        <v>37</v>
      </c>
      <c r="BZE42" s="56"/>
      <c r="BZF42" s="84">
        <v>22</v>
      </c>
      <c r="BZG42" s="56"/>
      <c r="BZH42" s="57"/>
      <c r="BZI42" s="56"/>
      <c r="BZJ42" s="57"/>
      <c r="BZK42" s="56"/>
      <c r="BZL42" s="57"/>
      <c r="BZM42" s="58"/>
      <c r="CIW42" s="83">
        <v>18</v>
      </c>
      <c r="CIX42" s="109" t="s">
        <v>38</v>
      </c>
      <c r="CIY42" s="211" t="s">
        <v>69</v>
      </c>
      <c r="CIZ42" s="56" t="s">
        <v>37</v>
      </c>
      <c r="CJA42" s="56"/>
      <c r="CJB42" s="84">
        <v>22</v>
      </c>
      <c r="CJC42" s="56"/>
      <c r="CJD42" s="57"/>
      <c r="CJE42" s="56"/>
      <c r="CJF42" s="57"/>
      <c r="CJG42" s="56"/>
      <c r="CJH42" s="57"/>
      <c r="CJI42" s="58"/>
      <c r="CSS42" s="83">
        <v>18</v>
      </c>
      <c r="CST42" s="109" t="s">
        <v>38</v>
      </c>
      <c r="CSU42" s="211" t="s">
        <v>69</v>
      </c>
      <c r="CSV42" s="56" t="s">
        <v>37</v>
      </c>
      <c r="CSW42" s="56"/>
      <c r="CSX42" s="84">
        <v>22</v>
      </c>
      <c r="CSY42" s="56"/>
      <c r="CSZ42" s="57"/>
      <c r="CTA42" s="56"/>
      <c r="CTB42" s="57"/>
      <c r="CTC42" s="56"/>
      <c r="CTD42" s="57"/>
      <c r="CTE42" s="58"/>
      <c r="DCO42" s="83">
        <v>18</v>
      </c>
      <c r="DCP42" s="109" t="s">
        <v>38</v>
      </c>
      <c r="DCQ42" s="211" t="s">
        <v>69</v>
      </c>
      <c r="DCR42" s="56" t="s">
        <v>37</v>
      </c>
      <c r="DCS42" s="56"/>
      <c r="DCT42" s="84">
        <v>22</v>
      </c>
      <c r="DCU42" s="56"/>
      <c r="DCV42" s="57"/>
      <c r="DCW42" s="56"/>
      <c r="DCX42" s="57"/>
      <c r="DCY42" s="56"/>
      <c r="DCZ42" s="57"/>
      <c r="DDA42" s="58"/>
      <c r="DMK42" s="83">
        <v>18</v>
      </c>
      <c r="DML42" s="109" t="s">
        <v>38</v>
      </c>
      <c r="DMM42" s="211" t="s">
        <v>69</v>
      </c>
      <c r="DMN42" s="56" t="s">
        <v>37</v>
      </c>
      <c r="DMO42" s="56"/>
      <c r="DMP42" s="84">
        <v>22</v>
      </c>
      <c r="DMQ42" s="56"/>
      <c r="DMR42" s="57"/>
      <c r="DMS42" s="56"/>
      <c r="DMT42" s="57"/>
      <c r="DMU42" s="56"/>
      <c r="DMV42" s="57"/>
      <c r="DMW42" s="58"/>
      <c r="DWG42" s="83">
        <v>18</v>
      </c>
      <c r="DWH42" s="109" t="s">
        <v>38</v>
      </c>
      <c r="DWI42" s="211" t="s">
        <v>69</v>
      </c>
      <c r="DWJ42" s="56" t="s">
        <v>37</v>
      </c>
      <c r="DWK42" s="56"/>
      <c r="DWL42" s="84">
        <v>22</v>
      </c>
      <c r="DWM42" s="56"/>
      <c r="DWN42" s="57"/>
      <c r="DWO42" s="56"/>
      <c r="DWP42" s="57"/>
      <c r="DWQ42" s="56"/>
      <c r="DWR42" s="57"/>
      <c r="DWS42" s="58"/>
      <c r="EGC42" s="83">
        <v>18</v>
      </c>
      <c r="EGD42" s="109" t="s">
        <v>38</v>
      </c>
      <c r="EGE42" s="211" t="s">
        <v>69</v>
      </c>
      <c r="EGF42" s="56" t="s">
        <v>37</v>
      </c>
      <c r="EGG42" s="56"/>
      <c r="EGH42" s="84">
        <v>22</v>
      </c>
      <c r="EGI42" s="56"/>
      <c r="EGJ42" s="57"/>
      <c r="EGK42" s="56"/>
      <c r="EGL42" s="57"/>
      <c r="EGM42" s="56"/>
      <c r="EGN42" s="57"/>
      <c r="EGO42" s="58"/>
      <c r="EPY42" s="83">
        <v>18</v>
      </c>
      <c r="EPZ42" s="109" t="s">
        <v>38</v>
      </c>
      <c r="EQA42" s="211" t="s">
        <v>69</v>
      </c>
      <c r="EQB42" s="56" t="s">
        <v>37</v>
      </c>
      <c r="EQC42" s="56"/>
      <c r="EQD42" s="84">
        <v>22</v>
      </c>
      <c r="EQE42" s="56"/>
      <c r="EQF42" s="57"/>
      <c r="EQG42" s="56"/>
      <c r="EQH42" s="57"/>
      <c r="EQI42" s="56"/>
      <c r="EQJ42" s="57"/>
      <c r="EQK42" s="58"/>
      <c r="EZU42" s="83">
        <v>18</v>
      </c>
      <c r="EZV42" s="109" t="s">
        <v>38</v>
      </c>
      <c r="EZW42" s="211" t="s">
        <v>69</v>
      </c>
      <c r="EZX42" s="56" t="s">
        <v>37</v>
      </c>
      <c r="EZY42" s="56"/>
      <c r="EZZ42" s="84">
        <v>22</v>
      </c>
      <c r="FAA42" s="56"/>
      <c r="FAB42" s="57"/>
      <c r="FAC42" s="56"/>
      <c r="FAD42" s="57"/>
      <c r="FAE42" s="56"/>
      <c r="FAF42" s="57"/>
      <c r="FAG42" s="58"/>
      <c r="FJQ42" s="83">
        <v>18</v>
      </c>
      <c r="FJR42" s="109" t="s">
        <v>38</v>
      </c>
      <c r="FJS42" s="211" t="s">
        <v>69</v>
      </c>
      <c r="FJT42" s="56" t="s">
        <v>37</v>
      </c>
      <c r="FJU42" s="56"/>
      <c r="FJV42" s="84">
        <v>22</v>
      </c>
      <c r="FJW42" s="56"/>
      <c r="FJX42" s="57"/>
      <c r="FJY42" s="56"/>
      <c r="FJZ42" s="57"/>
      <c r="FKA42" s="56"/>
      <c r="FKB42" s="57"/>
      <c r="FKC42" s="58"/>
      <c r="FTM42" s="83">
        <v>18</v>
      </c>
      <c r="FTN42" s="109" t="s">
        <v>38</v>
      </c>
      <c r="FTO42" s="211" t="s">
        <v>69</v>
      </c>
      <c r="FTP42" s="56" t="s">
        <v>37</v>
      </c>
      <c r="FTQ42" s="56"/>
      <c r="FTR42" s="84">
        <v>22</v>
      </c>
      <c r="FTS42" s="56"/>
      <c r="FTT42" s="57"/>
      <c r="FTU42" s="56"/>
      <c r="FTV42" s="57"/>
      <c r="FTW42" s="56"/>
      <c r="FTX42" s="57"/>
      <c r="FTY42" s="58"/>
      <c r="GDI42" s="83">
        <v>18</v>
      </c>
      <c r="GDJ42" s="109" t="s">
        <v>38</v>
      </c>
      <c r="GDK42" s="211" t="s">
        <v>69</v>
      </c>
      <c r="GDL42" s="56" t="s">
        <v>37</v>
      </c>
      <c r="GDM42" s="56"/>
      <c r="GDN42" s="84">
        <v>22</v>
      </c>
      <c r="GDO42" s="56"/>
      <c r="GDP42" s="57"/>
      <c r="GDQ42" s="56"/>
      <c r="GDR42" s="57"/>
      <c r="GDS42" s="56"/>
      <c r="GDT42" s="57"/>
      <c r="GDU42" s="58"/>
      <c r="GNE42" s="83">
        <v>18</v>
      </c>
      <c r="GNF42" s="109" t="s">
        <v>38</v>
      </c>
      <c r="GNG42" s="211" t="s">
        <v>69</v>
      </c>
      <c r="GNH42" s="56" t="s">
        <v>37</v>
      </c>
      <c r="GNI42" s="56"/>
      <c r="GNJ42" s="84">
        <v>22</v>
      </c>
      <c r="GNK42" s="56"/>
      <c r="GNL42" s="57"/>
      <c r="GNM42" s="56"/>
      <c r="GNN42" s="57"/>
      <c r="GNO42" s="56"/>
      <c r="GNP42" s="57"/>
      <c r="GNQ42" s="58"/>
      <c r="GXA42" s="83">
        <v>18</v>
      </c>
      <c r="GXB42" s="109" t="s">
        <v>38</v>
      </c>
      <c r="GXC42" s="211" t="s">
        <v>69</v>
      </c>
      <c r="GXD42" s="56" t="s">
        <v>37</v>
      </c>
      <c r="GXE42" s="56"/>
      <c r="GXF42" s="84">
        <v>22</v>
      </c>
      <c r="GXG42" s="56"/>
      <c r="GXH42" s="57"/>
      <c r="GXI42" s="56"/>
      <c r="GXJ42" s="57"/>
      <c r="GXK42" s="56"/>
      <c r="GXL42" s="57"/>
      <c r="GXM42" s="58"/>
      <c r="HGW42" s="83">
        <v>18</v>
      </c>
      <c r="HGX42" s="109" t="s">
        <v>38</v>
      </c>
      <c r="HGY42" s="211" t="s">
        <v>69</v>
      </c>
      <c r="HGZ42" s="56" t="s">
        <v>37</v>
      </c>
      <c r="HHA42" s="56"/>
      <c r="HHB42" s="84">
        <v>22</v>
      </c>
      <c r="HHC42" s="56"/>
      <c r="HHD42" s="57"/>
      <c r="HHE42" s="56"/>
      <c r="HHF42" s="57"/>
      <c r="HHG42" s="56"/>
      <c r="HHH42" s="57"/>
      <c r="HHI42" s="58"/>
      <c r="HQS42" s="83">
        <v>18</v>
      </c>
      <c r="HQT42" s="109" t="s">
        <v>38</v>
      </c>
      <c r="HQU42" s="211" t="s">
        <v>69</v>
      </c>
      <c r="HQV42" s="56" t="s">
        <v>37</v>
      </c>
      <c r="HQW42" s="56"/>
      <c r="HQX42" s="84">
        <v>22</v>
      </c>
      <c r="HQY42" s="56"/>
      <c r="HQZ42" s="57"/>
      <c r="HRA42" s="56"/>
      <c r="HRB42" s="57"/>
      <c r="HRC42" s="56"/>
      <c r="HRD42" s="57"/>
      <c r="HRE42" s="58"/>
      <c r="IAO42" s="83">
        <v>18</v>
      </c>
      <c r="IAP42" s="109" t="s">
        <v>38</v>
      </c>
      <c r="IAQ42" s="211" t="s">
        <v>69</v>
      </c>
      <c r="IAR42" s="56" t="s">
        <v>37</v>
      </c>
      <c r="IAS42" s="56"/>
      <c r="IAT42" s="84">
        <v>22</v>
      </c>
      <c r="IAU42" s="56"/>
      <c r="IAV42" s="57"/>
      <c r="IAW42" s="56"/>
      <c r="IAX42" s="57"/>
      <c r="IAY42" s="56"/>
      <c r="IAZ42" s="57"/>
      <c r="IBA42" s="58"/>
      <c r="IKK42" s="83">
        <v>18</v>
      </c>
      <c r="IKL42" s="109" t="s">
        <v>38</v>
      </c>
      <c r="IKM42" s="211" t="s">
        <v>69</v>
      </c>
      <c r="IKN42" s="56" t="s">
        <v>37</v>
      </c>
      <c r="IKO42" s="56"/>
      <c r="IKP42" s="84">
        <v>22</v>
      </c>
      <c r="IKQ42" s="56"/>
      <c r="IKR42" s="57"/>
      <c r="IKS42" s="56"/>
      <c r="IKT42" s="57"/>
      <c r="IKU42" s="56"/>
      <c r="IKV42" s="57"/>
      <c r="IKW42" s="58"/>
      <c r="IUG42" s="83">
        <v>18</v>
      </c>
      <c r="IUH42" s="109" t="s">
        <v>38</v>
      </c>
      <c r="IUI42" s="211" t="s">
        <v>69</v>
      </c>
      <c r="IUJ42" s="56" t="s">
        <v>37</v>
      </c>
      <c r="IUK42" s="56"/>
      <c r="IUL42" s="84">
        <v>22</v>
      </c>
      <c r="IUM42" s="56"/>
      <c r="IUN42" s="57"/>
      <c r="IUO42" s="56"/>
      <c r="IUP42" s="57"/>
      <c r="IUQ42" s="56"/>
      <c r="IUR42" s="57"/>
      <c r="IUS42" s="58"/>
      <c r="JEC42" s="83">
        <v>18</v>
      </c>
      <c r="JED42" s="109" t="s">
        <v>38</v>
      </c>
      <c r="JEE42" s="211" t="s">
        <v>69</v>
      </c>
      <c r="JEF42" s="56" t="s">
        <v>37</v>
      </c>
      <c r="JEG42" s="56"/>
      <c r="JEH42" s="84">
        <v>22</v>
      </c>
      <c r="JEI42" s="56"/>
      <c r="JEJ42" s="57"/>
      <c r="JEK42" s="56"/>
      <c r="JEL42" s="57"/>
      <c r="JEM42" s="56"/>
      <c r="JEN42" s="57"/>
      <c r="JEO42" s="58"/>
      <c r="JNY42" s="83">
        <v>18</v>
      </c>
      <c r="JNZ42" s="109" t="s">
        <v>38</v>
      </c>
      <c r="JOA42" s="211" t="s">
        <v>69</v>
      </c>
      <c r="JOB42" s="56" t="s">
        <v>37</v>
      </c>
      <c r="JOC42" s="56"/>
      <c r="JOD42" s="84">
        <v>22</v>
      </c>
      <c r="JOE42" s="56"/>
      <c r="JOF42" s="57"/>
      <c r="JOG42" s="56"/>
      <c r="JOH42" s="57"/>
      <c r="JOI42" s="56"/>
      <c r="JOJ42" s="57"/>
      <c r="JOK42" s="58"/>
      <c r="JXU42" s="83">
        <v>18</v>
      </c>
      <c r="JXV42" s="109" t="s">
        <v>38</v>
      </c>
      <c r="JXW42" s="211" t="s">
        <v>69</v>
      </c>
      <c r="JXX42" s="56" t="s">
        <v>37</v>
      </c>
      <c r="JXY42" s="56"/>
      <c r="JXZ42" s="84">
        <v>22</v>
      </c>
      <c r="JYA42" s="56"/>
      <c r="JYB42" s="57"/>
      <c r="JYC42" s="56"/>
      <c r="JYD42" s="57"/>
      <c r="JYE42" s="56"/>
      <c r="JYF42" s="57"/>
      <c r="JYG42" s="58"/>
      <c r="KHQ42" s="83">
        <v>18</v>
      </c>
      <c r="KHR42" s="109" t="s">
        <v>38</v>
      </c>
      <c r="KHS42" s="211" t="s">
        <v>69</v>
      </c>
      <c r="KHT42" s="56" t="s">
        <v>37</v>
      </c>
      <c r="KHU42" s="56"/>
      <c r="KHV42" s="84">
        <v>22</v>
      </c>
      <c r="KHW42" s="56"/>
      <c r="KHX42" s="57"/>
      <c r="KHY42" s="56"/>
      <c r="KHZ42" s="57"/>
      <c r="KIA42" s="56"/>
      <c r="KIB42" s="57"/>
      <c r="KIC42" s="58"/>
      <c r="KRM42" s="83">
        <v>18</v>
      </c>
      <c r="KRN42" s="109" t="s">
        <v>38</v>
      </c>
      <c r="KRO42" s="211" t="s">
        <v>69</v>
      </c>
      <c r="KRP42" s="56" t="s">
        <v>37</v>
      </c>
      <c r="KRQ42" s="56"/>
      <c r="KRR42" s="84">
        <v>22</v>
      </c>
      <c r="KRS42" s="56"/>
      <c r="KRT42" s="57"/>
      <c r="KRU42" s="56"/>
      <c r="KRV42" s="57"/>
      <c r="KRW42" s="56"/>
      <c r="KRX42" s="57"/>
      <c r="KRY42" s="58"/>
      <c r="LBI42" s="83">
        <v>18</v>
      </c>
      <c r="LBJ42" s="109" t="s">
        <v>38</v>
      </c>
      <c r="LBK42" s="211" t="s">
        <v>69</v>
      </c>
      <c r="LBL42" s="56" t="s">
        <v>37</v>
      </c>
      <c r="LBM42" s="56"/>
      <c r="LBN42" s="84">
        <v>22</v>
      </c>
      <c r="LBO42" s="56"/>
      <c r="LBP42" s="57"/>
      <c r="LBQ42" s="56"/>
      <c r="LBR42" s="57"/>
      <c r="LBS42" s="56"/>
      <c r="LBT42" s="57"/>
      <c r="LBU42" s="58"/>
      <c r="LLE42" s="83">
        <v>18</v>
      </c>
      <c r="LLF42" s="109" t="s">
        <v>38</v>
      </c>
      <c r="LLG42" s="211" t="s">
        <v>69</v>
      </c>
      <c r="LLH42" s="56" t="s">
        <v>37</v>
      </c>
      <c r="LLI42" s="56"/>
      <c r="LLJ42" s="84">
        <v>22</v>
      </c>
      <c r="LLK42" s="56"/>
      <c r="LLL42" s="57"/>
      <c r="LLM42" s="56"/>
      <c r="LLN42" s="57"/>
      <c r="LLO42" s="56"/>
      <c r="LLP42" s="57"/>
      <c r="LLQ42" s="58"/>
      <c r="LVA42" s="83">
        <v>18</v>
      </c>
      <c r="LVB42" s="109" t="s">
        <v>38</v>
      </c>
      <c r="LVC42" s="211" t="s">
        <v>69</v>
      </c>
      <c r="LVD42" s="56" t="s">
        <v>37</v>
      </c>
      <c r="LVE42" s="56"/>
      <c r="LVF42" s="84">
        <v>22</v>
      </c>
      <c r="LVG42" s="56"/>
      <c r="LVH42" s="57"/>
      <c r="LVI42" s="56"/>
      <c r="LVJ42" s="57"/>
      <c r="LVK42" s="56"/>
      <c r="LVL42" s="57"/>
      <c r="LVM42" s="58"/>
      <c r="MEW42" s="83">
        <v>18</v>
      </c>
      <c r="MEX42" s="109" t="s">
        <v>38</v>
      </c>
      <c r="MEY42" s="211" t="s">
        <v>69</v>
      </c>
      <c r="MEZ42" s="56" t="s">
        <v>37</v>
      </c>
      <c r="MFA42" s="56"/>
      <c r="MFB42" s="84">
        <v>22</v>
      </c>
      <c r="MFC42" s="56"/>
      <c r="MFD42" s="57"/>
      <c r="MFE42" s="56"/>
      <c r="MFF42" s="57"/>
      <c r="MFG42" s="56"/>
      <c r="MFH42" s="57"/>
      <c r="MFI42" s="58"/>
      <c r="MOS42" s="83">
        <v>18</v>
      </c>
      <c r="MOT42" s="109" t="s">
        <v>38</v>
      </c>
      <c r="MOU42" s="211" t="s">
        <v>69</v>
      </c>
      <c r="MOV42" s="56" t="s">
        <v>37</v>
      </c>
      <c r="MOW42" s="56"/>
      <c r="MOX42" s="84">
        <v>22</v>
      </c>
      <c r="MOY42" s="56"/>
      <c r="MOZ42" s="57"/>
      <c r="MPA42" s="56"/>
      <c r="MPB42" s="57"/>
      <c r="MPC42" s="56"/>
      <c r="MPD42" s="57"/>
      <c r="MPE42" s="58"/>
      <c r="MYO42" s="83">
        <v>18</v>
      </c>
      <c r="MYP42" s="109" t="s">
        <v>38</v>
      </c>
      <c r="MYQ42" s="211" t="s">
        <v>69</v>
      </c>
      <c r="MYR42" s="56" t="s">
        <v>37</v>
      </c>
      <c r="MYS42" s="56"/>
      <c r="MYT42" s="84">
        <v>22</v>
      </c>
      <c r="MYU42" s="56"/>
      <c r="MYV42" s="57"/>
      <c r="MYW42" s="56"/>
      <c r="MYX42" s="57"/>
      <c r="MYY42" s="56"/>
      <c r="MYZ42" s="57"/>
      <c r="MZA42" s="58"/>
      <c r="NIK42" s="83">
        <v>18</v>
      </c>
      <c r="NIL42" s="109" t="s">
        <v>38</v>
      </c>
      <c r="NIM42" s="211" t="s">
        <v>69</v>
      </c>
      <c r="NIN42" s="56" t="s">
        <v>37</v>
      </c>
      <c r="NIO42" s="56"/>
      <c r="NIP42" s="84">
        <v>22</v>
      </c>
      <c r="NIQ42" s="56"/>
      <c r="NIR42" s="57"/>
      <c r="NIS42" s="56"/>
      <c r="NIT42" s="57"/>
      <c r="NIU42" s="56"/>
      <c r="NIV42" s="57"/>
      <c r="NIW42" s="58"/>
      <c r="NSG42" s="83">
        <v>18</v>
      </c>
      <c r="NSH42" s="109" t="s">
        <v>38</v>
      </c>
      <c r="NSI42" s="211" t="s">
        <v>69</v>
      </c>
      <c r="NSJ42" s="56" t="s">
        <v>37</v>
      </c>
      <c r="NSK42" s="56"/>
      <c r="NSL42" s="84">
        <v>22</v>
      </c>
      <c r="NSM42" s="56"/>
      <c r="NSN42" s="57"/>
      <c r="NSO42" s="56"/>
      <c r="NSP42" s="57"/>
      <c r="NSQ42" s="56"/>
      <c r="NSR42" s="57"/>
      <c r="NSS42" s="58"/>
      <c r="OCC42" s="83">
        <v>18</v>
      </c>
      <c r="OCD42" s="109" t="s">
        <v>38</v>
      </c>
      <c r="OCE42" s="211" t="s">
        <v>69</v>
      </c>
      <c r="OCF42" s="56" t="s">
        <v>37</v>
      </c>
      <c r="OCG42" s="56"/>
      <c r="OCH42" s="84">
        <v>22</v>
      </c>
      <c r="OCI42" s="56"/>
      <c r="OCJ42" s="57"/>
      <c r="OCK42" s="56"/>
      <c r="OCL42" s="57"/>
      <c r="OCM42" s="56"/>
      <c r="OCN42" s="57"/>
      <c r="OCO42" s="58"/>
      <c r="OLY42" s="83">
        <v>18</v>
      </c>
      <c r="OLZ42" s="109" t="s">
        <v>38</v>
      </c>
      <c r="OMA42" s="211" t="s">
        <v>69</v>
      </c>
      <c r="OMB42" s="56" t="s">
        <v>37</v>
      </c>
      <c r="OMC42" s="56"/>
      <c r="OMD42" s="84">
        <v>22</v>
      </c>
      <c r="OME42" s="56"/>
      <c r="OMF42" s="57"/>
      <c r="OMG42" s="56"/>
      <c r="OMH42" s="57"/>
      <c r="OMI42" s="56"/>
      <c r="OMJ42" s="57"/>
      <c r="OMK42" s="58"/>
      <c r="OVU42" s="83">
        <v>18</v>
      </c>
      <c r="OVV42" s="109" t="s">
        <v>38</v>
      </c>
      <c r="OVW42" s="211" t="s">
        <v>69</v>
      </c>
      <c r="OVX42" s="56" t="s">
        <v>37</v>
      </c>
      <c r="OVY42" s="56"/>
      <c r="OVZ42" s="84">
        <v>22</v>
      </c>
      <c r="OWA42" s="56"/>
      <c r="OWB42" s="57"/>
      <c r="OWC42" s="56"/>
      <c r="OWD42" s="57"/>
      <c r="OWE42" s="56"/>
      <c r="OWF42" s="57"/>
      <c r="OWG42" s="58"/>
      <c r="PFQ42" s="83">
        <v>18</v>
      </c>
      <c r="PFR42" s="109" t="s">
        <v>38</v>
      </c>
      <c r="PFS42" s="211" t="s">
        <v>69</v>
      </c>
      <c r="PFT42" s="56" t="s">
        <v>37</v>
      </c>
      <c r="PFU42" s="56"/>
      <c r="PFV42" s="84">
        <v>22</v>
      </c>
      <c r="PFW42" s="56"/>
      <c r="PFX42" s="57"/>
      <c r="PFY42" s="56"/>
      <c r="PFZ42" s="57"/>
      <c r="PGA42" s="56"/>
      <c r="PGB42" s="57"/>
      <c r="PGC42" s="58"/>
      <c r="PPM42" s="83">
        <v>18</v>
      </c>
      <c r="PPN42" s="109" t="s">
        <v>38</v>
      </c>
      <c r="PPO42" s="211" t="s">
        <v>69</v>
      </c>
      <c r="PPP42" s="56" t="s">
        <v>37</v>
      </c>
      <c r="PPQ42" s="56"/>
      <c r="PPR42" s="84">
        <v>22</v>
      </c>
      <c r="PPS42" s="56"/>
      <c r="PPT42" s="57"/>
      <c r="PPU42" s="56"/>
      <c r="PPV42" s="57"/>
      <c r="PPW42" s="56"/>
      <c r="PPX42" s="57"/>
      <c r="PPY42" s="58"/>
      <c r="PZI42" s="83">
        <v>18</v>
      </c>
      <c r="PZJ42" s="109" t="s">
        <v>38</v>
      </c>
      <c r="PZK42" s="211" t="s">
        <v>69</v>
      </c>
      <c r="PZL42" s="56" t="s">
        <v>37</v>
      </c>
      <c r="PZM42" s="56"/>
      <c r="PZN42" s="84">
        <v>22</v>
      </c>
      <c r="PZO42" s="56"/>
      <c r="PZP42" s="57"/>
      <c r="PZQ42" s="56"/>
      <c r="PZR42" s="57"/>
      <c r="PZS42" s="56"/>
      <c r="PZT42" s="57"/>
      <c r="PZU42" s="58"/>
      <c r="QJE42" s="83">
        <v>18</v>
      </c>
      <c r="QJF42" s="109" t="s">
        <v>38</v>
      </c>
      <c r="QJG42" s="211" t="s">
        <v>69</v>
      </c>
      <c r="QJH42" s="56" t="s">
        <v>37</v>
      </c>
      <c r="QJI42" s="56"/>
      <c r="QJJ42" s="84">
        <v>22</v>
      </c>
      <c r="QJK42" s="56"/>
      <c r="QJL42" s="57"/>
      <c r="QJM42" s="56"/>
      <c r="QJN42" s="57"/>
      <c r="QJO42" s="56"/>
      <c r="QJP42" s="57"/>
      <c r="QJQ42" s="58"/>
      <c r="QTA42" s="83">
        <v>18</v>
      </c>
      <c r="QTB42" s="109" t="s">
        <v>38</v>
      </c>
      <c r="QTC42" s="211" t="s">
        <v>69</v>
      </c>
      <c r="QTD42" s="56" t="s">
        <v>37</v>
      </c>
      <c r="QTE42" s="56"/>
      <c r="QTF42" s="84">
        <v>22</v>
      </c>
      <c r="QTG42" s="56"/>
      <c r="QTH42" s="57"/>
      <c r="QTI42" s="56"/>
      <c r="QTJ42" s="57"/>
      <c r="QTK42" s="56"/>
      <c r="QTL42" s="57"/>
      <c r="QTM42" s="58"/>
      <c r="RCW42" s="83">
        <v>18</v>
      </c>
      <c r="RCX42" s="109" t="s">
        <v>38</v>
      </c>
      <c r="RCY42" s="211" t="s">
        <v>69</v>
      </c>
      <c r="RCZ42" s="56" t="s">
        <v>37</v>
      </c>
      <c r="RDA42" s="56"/>
      <c r="RDB42" s="84">
        <v>22</v>
      </c>
      <c r="RDC42" s="56"/>
      <c r="RDD42" s="57"/>
      <c r="RDE42" s="56"/>
      <c r="RDF42" s="57"/>
      <c r="RDG42" s="56"/>
      <c r="RDH42" s="57"/>
      <c r="RDI42" s="58"/>
      <c r="RMS42" s="83">
        <v>18</v>
      </c>
      <c r="RMT42" s="109" t="s">
        <v>38</v>
      </c>
      <c r="RMU42" s="211" t="s">
        <v>69</v>
      </c>
      <c r="RMV42" s="56" t="s">
        <v>37</v>
      </c>
      <c r="RMW42" s="56"/>
      <c r="RMX42" s="84">
        <v>22</v>
      </c>
      <c r="RMY42" s="56"/>
      <c r="RMZ42" s="57"/>
      <c r="RNA42" s="56"/>
      <c r="RNB42" s="57"/>
      <c r="RNC42" s="56"/>
      <c r="RND42" s="57"/>
      <c r="RNE42" s="58"/>
      <c r="RWO42" s="83">
        <v>18</v>
      </c>
      <c r="RWP42" s="109" t="s">
        <v>38</v>
      </c>
      <c r="RWQ42" s="211" t="s">
        <v>69</v>
      </c>
      <c r="RWR42" s="56" t="s">
        <v>37</v>
      </c>
      <c r="RWS42" s="56"/>
      <c r="RWT42" s="84">
        <v>22</v>
      </c>
      <c r="RWU42" s="56"/>
      <c r="RWV42" s="57"/>
      <c r="RWW42" s="56"/>
      <c r="RWX42" s="57"/>
      <c r="RWY42" s="56"/>
      <c r="RWZ42" s="57"/>
      <c r="RXA42" s="58"/>
      <c r="SGK42" s="83">
        <v>18</v>
      </c>
      <c r="SGL42" s="109" t="s">
        <v>38</v>
      </c>
      <c r="SGM42" s="211" t="s">
        <v>69</v>
      </c>
      <c r="SGN42" s="56" t="s">
        <v>37</v>
      </c>
      <c r="SGO42" s="56"/>
      <c r="SGP42" s="84">
        <v>22</v>
      </c>
      <c r="SGQ42" s="56"/>
      <c r="SGR42" s="57"/>
      <c r="SGS42" s="56"/>
      <c r="SGT42" s="57"/>
      <c r="SGU42" s="56"/>
      <c r="SGV42" s="57"/>
      <c r="SGW42" s="58"/>
      <c r="SQG42" s="83">
        <v>18</v>
      </c>
      <c r="SQH42" s="109" t="s">
        <v>38</v>
      </c>
      <c r="SQI42" s="211" t="s">
        <v>69</v>
      </c>
      <c r="SQJ42" s="56" t="s">
        <v>37</v>
      </c>
      <c r="SQK42" s="56"/>
      <c r="SQL42" s="84">
        <v>22</v>
      </c>
      <c r="SQM42" s="56"/>
      <c r="SQN42" s="57"/>
      <c r="SQO42" s="56"/>
      <c r="SQP42" s="57"/>
      <c r="SQQ42" s="56"/>
      <c r="SQR42" s="57"/>
      <c r="SQS42" s="58"/>
      <c r="TAC42" s="83">
        <v>18</v>
      </c>
      <c r="TAD42" s="109" t="s">
        <v>38</v>
      </c>
      <c r="TAE42" s="211" t="s">
        <v>69</v>
      </c>
      <c r="TAF42" s="56" t="s">
        <v>37</v>
      </c>
      <c r="TAG42" s="56"/>
      <c r="TAH42" s="84">
        <v>22</v>
      </c>
      <c r="TAI42" s="56"/>
      <c r="TAJ42" s="57"/>
      <c r="TAK42" s="56"/>
      <c r="TAL42" s="57"/>
      <c r="TAM42" s="56"/>
      <c r="TAN42" s="57"/>
      <c r="TAO42" s="58"/>
      <c r="TJY42" s="83">
        <v>18</v>
      </c>
      <c r="TJZ42" s="109" t="s">
        <v>38</v>
      </c>
      <c r="TKA42" s="211" t="s">
        <v>69</v>
      </c>
      <c r="TKB42" s="56" t="s">
        <v>37</v>
      </c>
      <c r="TKC42" s="56"/>
      <c r="TKD42" s="84">
        <v>22</v>
      </c>
      <c r="TKE42" s="56"/>
      <c r="TKF42" s="57"/>
      <c r="TKG42" s="56"/>
      <c r="TKH42" s="57"/>
      <c r="TKI42" s="56"/>
      <c r="TKJ42" s="57"/>
      <c r="TKK42" s="58"/>
      <c r="TTU42" s="83">
        <v>18</v>
      </c>
      <c r="TTV42" s="109" t="s">
        <v>38</v>
      </c>
      <c r="TTW42" s="211" t="s">
        <v>69</v>
      </c>
      <c r="TTX42" s="56" t="s">
        <v>37</v>
      </c>
      <c r="TTY42" s="56"/>
      <c r="TTZ42" s="84">
        <v>22</v>
      </c>
      <c r="TUA42" s="56"/>
      <c r="TUB42" s="57"/>
      <c r="TUC42" s="56"/>
      <c r="TUD42" s="57"/>
      <c r="TUE42" s="56"/>
      <c r="TUF42" s="57"/>
      <c r="TUG42" s="58"/>
      <c r="UDQ42" s="83">
        <v>18</v>
      </c>
      <c r="UDR42" s="109" t="s">
        <v>38</v>
      </c>
      <c r="UDS42" s="211" t="s">
        <v>69</v>
      </c>
      <c r="UDT42" s="56" t="s">
        <v>37</v>
      </c>
      <c r="UDU42" s="56"/>
      <c r="UDV42" s="84">
        <v>22</v>
      </c>
      <c r="UDW42" s="56"/>
      <c r="UDX42" s="57"/>
      <c r="UDY42" s="56"/>
      <c r="UDZ42" s="57"/>
      <c r="UEA42" s="56"/>
      <c r="UEB42" s="57"/>
      <c r="UEC42" s="58"/>
      <c r="UNM42" s="83">
        <v>18</v>
      </c>
      <c r="UNN42" s="109" t="s">
        <v>38</v>
      </c>
      <c r="UNO42" s="211" t="s">
        <v>69</v>
      </c>
      <c r="UNP42" s="56" t="s">
        <v>37</v>
      </c>
      <c r="UNQ42" s="56"/>
      <c r="UNR42" s="84">
        <v>22</v>
      </c>
      <c r="UNS42" s="56"/>
      <c r="UNT42" s="57"/>
      <c r="UNU42" s="56"/>
      <c r="UNV42" s="57"/>
      <c r="UNW42" s="56"/>
      <c r="UNX42" s="57"/>
      <c r="UNY42" s="58"/>
      <c r="UXI42" s="83">
        <v>18</v>
      </c>
      <c r="UXJ42" s="109" t="s">
        <v>38</v>
      </c>
      <c r="UXK42" s="211" t="s">
        <v>69</v>
      </c>
      <c r="UXL42" s="56" t="s">
        <v>37</v>
      </c>
      <c r="UXM42" s="56"/>
      <c r="UXN42" s="84">
        <v>22</v>
      </c>
      <c r="UXO42" s="56"/>
      <c r="UXP42" s="57"/>
      <c r="UXQ42" s="56"/>
      <c r="UXR42" s="57"/>
      <c r="UXS42" s="56"/>
      <c r="UXT42" s="57"/>
      <c r="UXU42" s="58"/>
      <c r="VHE42" s="83">
        <v>18</v>
      </c>
      <c r="VHF42" s="109" t="s">
        <v>38</v>
      </c>
      <c r="VHG42" s="211" t="s">
        <v>69</v>
      </c>
      <c r="VHH42" s="56" t="s">
        <v>37</v>
      </c>
      <c r="VHI42" s="56"/>
      <c r="VHJ42" s="84">
        <v>22</v>
      </c>
      <c r="VHK42" s="56"/>
      <c r="VHL42" s="57"/>
      <c r="VHM42" s="56"/>
      <c r="VHN42" s="57"/>
      <c r="VHO42" s="56"/>
      <c r="VHP42" s="57"/>
      <c r="VHQ42" s="58"/>
      <c r="VRA42" s="83">
        <v>18</v>
      </c>
      <c r="VRB42" s="109" t="s">
        <v>38</v>
      </c>
      <c r="VRC42" s="211" t="s">
        <v>69</v>
      </c>
      <c r="VRD42" s="56" t="s">
        <v>37</v>
      </c>
      <c r="VRE42" s="56"/>
      <c r="VRF42" s="84">
        <v>22</v>
      </c>
      <c r="VRG42" s="56"/>
      <c r="VRH42" s="57"/>
      <c r="VRI42" s="56"/>
      <c r="VRJ42" s="57"/>
      <c r="VRK42" s="56"/>
      <c r="VRL42" s="57"/>
      <c r="VRM42" s="58"/>
      <c r="WAW42" s="83">
        <v>18</v>
      </c>
      <c r="WAX42" s="109" t="s">
        <v>38</v>
      </c>
      <c r="WAY42" s="211" t="s">
        <v>69</v>
      </c>
      <c r="WAZ42" s="56" t="s">
        <v>37</v>
      </c>
      <c r="WBA42" s="56"/>
      <c r="WBB42" s="84">
        <v>22</v>
      </c>
      <c r="WBC42" s="56"/>
      <c r="WBD42" s="57"/>
      <c r="WBE42" s="56"/>
      <c r="WBF42" s="57"/>
      <c r="WBG42" s="56"/>
      <c r="WBH42" s="57"/>
      <c r="WBI42" s="58"/>
      <c r="WKS42" s="83">
        <v>18</v>
      </c>
      <c r="WKT42" s="109" t="s">
        <v>38</v>
      </c>
      <c r="WKU42" s="211" t="s">
        <v>69</v>
      </c>
      <c r="WKV42" s="56" t="s">
        <v>37</v>
      </c>
      <c r="WKW42" s="56"/>
      <c r="WKX42" s="84">
        <v>22</v>
      </c>
      <c r="WKY42" s="56"/>
      <c r="WKZ42" s="57"/>
      <c r="WLA42" s="56"/>
      <c r="WLB42" s="57"/>
      <c r="WLC42" s="56"/>
      <c r="WLD42" s="57"/>
      <c r="WLE42" s="58"/>
      <c r="WUO42" s="83">
        <v>18</v>
      </c>
      <c r="WUP42" s="109" t="s">
        <v>38</v>
      </c>
      <c r="WUQ42" s="211" t="s">
        <v>69</v>
      </c>
      <c r="WUR42" s="56" t="s">
        <v>37</v>
      </c>
      <c r="WUS42" s="56"/>
      <c r="WUT42" s="84">
        <v>22</v>
      </c>
      <c r="WUU42" s="56"/>
      <c r="WUV42" s="57"/>
      <c r="WUW42" s="56"/>
      <c r="WUX42" s="57"/>
      <c r="WUY42" s="56"/>
      <c r="WUZ42" s="57"/>
      <c r="WVA42" s="58"/>
    </row>
    <row r="43" spans="1:1017 1261:2041 2285:3065 3309:4089 4333:5113 5357:6137 6381:7161 7405:8185 8429:9209 9453:10233 10477:11257 11501:12281 12525:13305 13549:14329 14573:15353 15597:16121" ht="16.5" x14ac:dyDescent="0.35">
      <c r="A43" s="55" t="s">
        <v>274</v>
      </c>
      <c r="B43" s="2" t="s">
        <v>1220</v>
      </c>
      <c r="C43" s="28" t="s">
        <v>1088</v>
      </c>
      <c r="D43" s="93">
        <v>0.3</v>
      </c>
      <c r="E43" s="270"/>
      <c r="F43" s="271">
        <f t="shared" si="0"/>
        <v>0</v>
      </c>
      <c r="G43" s="280" t="s">
        <v>1137</v>
      </c>
      <c r="IC43" s="83">
        <v>18</v>
      </c>
      <c r="ID43" s="109" t="s">
        <v>38</v>
      </c>
      <c r="IE43" s="211" t="s">
        <v>69</v>
      </c>
      <c r="IF43" s="56" t="s">
        <v>37</v>
      </c>
      <c r="IG43" s="56"/>
      <c r="IH43" s="84">
        <v>22</v>
      </c>
      <c r="II43" s="56"/>
      <c r="IJ43" s="57"/>
      <c r="IK43" s="56"/>
      <c r="IL43" s="57"/>
      <c r="IM43" s="56"/>
      <c r="IN43" s="57"/>
      <c r="IO43" s="58"/>
      <c r="RY43" s="83">
        <v>18</v>
      </c>
      <c r="RZ43" s="109" t="s">
        <v>38</v>
      </c>
      <c r="SA43" s="211" t="s">
        <v>69</v>
      </c>
      <c r="SB43" s="56" t="s">
        <v>37</v>
      </c>
      <c r="SC43" s="56"/>
      <c r="SD43" s="84">
        <v>22</v>
      </c>
      <c r="SE43" s="56"/>
      <c r="SF43" s="57"/>
      <c r="SG43" s="56"/>
      <c r="SH43" s="57"/>
      <c r="SI43" s="56"/>
      <c r="SJ43" s="57"/>
      <c r="SK43" s="58"/>
      <c r="ABU43" s="83">
        <v>18</v>
      </c>
      <c r="ABV43" s="109" t="s">
        <v>38</v>
      </c>
      <c r="ABW43" s="211" t="s">
        <v>69</v>
      </c>
      <c r="ABX43" s="56" t="s">
        <v>37</v>
      </c>
      <c r="ABY43" s="56"/>
      <c r="ABZ43" s="84">
        <v>22</v>
      </c>
      <c r="ACA43" s="56"/>
      <c r="ACB43" s="57"/>
      <c r="ACC43" s="56"/>
      <c r="ACD43" s="57"/>
      <c r="ACE43" s="56"/>
      <c r="ACF43" s="57"/>
      <c r="ACG43" s="58"/>
      <c r="ALQ43" s="83">
        <v>18</v>
      </c>
      <c r="ALR43" s="109" t="s">
        <v>38</v>
      </c>
      <c r="ALS43" s="211" t="s">
        <v>69</v>
      </c>
      <c r="ALT43" s="56" t="s">
        <v>37</v>
      </c>
      <c r="ALU43" s="56"/>
      <c r="ALV43" s="84">
        <v>22</v>
      </c>
      <c r="ALW43" s="56"/>
      <c r="ALX43" s="57"/>
      <c r="ALY43" s="56"/>
      <c r="ALZ43" s="57"/>
      <c r="AMA43" s="56"/>
      <c r="AMB43" s="57"/>
      <c r="AMC43" s="58"/>
      <c r="AVM43" s="83">
        <v>18</v>
      </c>
      <c r="AVN43" s="109" t="s">
        <v>38</v>
      </c>
      <c r="AVO43" s="211" t="s">
        <v>69</v>
      </c>
      <c r="AVP43" s="56" t="s">
        <v>37</v>
      </c>
      <c r="AVQ43" s="56"/>
      <c r="AVR43" s="84">
        <v>22</v>
      </c>
      <c r="AVS43" s="56"/>
      <c r="AVT43" s="57"/>
      <c r="AVU43" s="56"/>
      <c r="AVV43" s="57"/>
      <c r="AVW43" s="56"/>
      <c r="AVX43" s="57"/>
      <c r="AVY43" s="58"/>
      <c r="BFI43" s="83">
        <v>18</v>
      </c>
      <c r="BFJ43" s="109" t="s">
        <v>38</v>
      </c>
      <c r="BFK43" s="211" t="s">
        <v>69</v>
      </c>
      <c r="BFL43" s="56" t="s">
        <v>37</v>
      </c>
      <c r="BFM43" s="56"/>
      <c r="BFN43" s="84">
        <v>22</v>
      </c>
      <c r="BFO43" s="56"/>
      <c r="BFP43" s="57"/>
      <c r="BFQ43" s="56"/>
      <c r="BFR43" s="57"/>
      <c r="BFS43" s="56"/>
      <c r="BFT43" s="57"/>
      <c r="BFU43" s="58"/>
      <c r="BPE43" s="83">
        <v>18</v>
      </c>
      <c r="BPF43" s="109" t="s">
        <v>38</v>
      </c>
      <c r="BPG43" s="211" t="s">
        <v>69</v>
      </c>
      <c r="BPH43" s="56" t="s">
        <v>37</v>
      </c>
      <c r="BPI43" s="56"/>
      <c r="BPJ43" s="84">
        <v>22</v>
      </c>
      <c r="BPK43" s="56"/>
      <c r="BPL43" s="57"/>
      <c r="BPM43" s="56"/>
      <c r="BPN43" s="57"/>
      <c r="BPO43" s="56"/>
      <c r="BPP43" s="57"/>
      <c r="BPQ43" s="58"/>
      <c r="BZA43" s="83">
        <v>18</v>
      </c>
      <c r="BZB43" s="109" t="s">
        <v>38</v>
      </c>
      <c r="BZC43" s="211" t="s">
        <v>69</v>
      </c>
      <c r="BZD43" s="56" t="s">
        <v>37</v>
      </c>
      <c r="BZE43" s="56"/>
      <c r="BZF43" s="84">
        <v>22</v>
      </c>
      <c r="BZG43" s="56"/>
      <c r="BZH43" s="57"/>
      <c r="BZI43" s="56"/>
      <c r="BZJ43" s="57"/>
      <c r="BZK43" s="56"/>
      <c r="BZL43" s="57"/>
      <c r="BZM43" s="58"/>
      <c r="CIW43" s="83">
        <v>18</v>
      </c>
      <c r="CIX43" s="109" t="s">
        <v>38</v>
      </c>
      <c r="CIY43" s="211" t="s">
        <v>69</v>
      </c>
      <c r="CIZ43" s="56" t="s">
        <v>37</v>
      </c>
      <c r="CJA43" s="56"/>
      <c r="CJB43" s="84">
        <v>22</v>
      </c>
      <c r="CJC43" s="56"/>
      <c r="CJD43" s="57"/>
      <c r="CJE43" s="56"/>
      <c r="CJF43" s="57"/>
      <c r="CJG43" s="56"/>
      <c r="CJH43" s="57"/>
      <c r="CJI43" s="58"/>
      <c r="CSS43" s="83">
        <v>18</v>
      </c>
      <c r="CST43" s="109" t="s">
        <v>38</v>
      </c>
      <c r="CSU43" s="211" t="s">
        <v>69</v>
      </c>
      <c r="CSV43" s="56" t="s">
        <v>37</v>
      </c>
      <c r="CSW43" s="56"/>
      <c r="CSX43" s="84">
        <v>22</v>
      </c>
      <c r="CSY43" s="56"/>
      <c r="CSZ43" s="57"/>
      <c r="CTA43" s="56"/>
      <c r="CTB43" s="57"/>
      <c r="CTC43" s="56"/>
      <c r="CTD43" s="57"/>
      <c r="CTE43" s="58"/>
      <c r="DCO43" s="83">
        <v>18</v>
      </c>
      <c r="DCP43" s="109" t="s">
        <v>38</v>
      </c>
      <c r="DCQ43" s="211" t="s">
        <v>69</v>
      </c>
      <c r="DCR43" s="56" t="s">
        <v>37</v>
      </c>
      <c r="DCS43" s="56"/>
      <c r="DCT43" s="84">
        <v>22</v>
      </c>
      <c r="DCU43" s="56"/>
      <c r="DCV43" s="57"/>
      <c r="DCW43" s="56"/>
      <c r="DCX43" s="57"/>
      <c r="DCY43" s="56"/>
      <c r="DCZ43" s="57"/>
      <c r="DDA43" s="58"/>
      <c r="DMK43" s="83">
        <v>18</v>
      </c>
      <c r="DML43" s="109" t="s">
        <v>38</v>
      </c>
      <c r="DMM43" s="211" t="s">
        <v>69</v>
      </c>
      <c r="DMN43" s="56" t="s">
        <v>37</v>
      </c>
      <c r="DMO43" s="56"/>
      <c r="DMP43" s="84">
        <v>22</v>
      </c>
      <c r="DMQ43" s="56"/>
      <c r="DMR43" s="57"/>
      <c r="DMS43" s="56"/>
      <c r="DMT43" s="57"/>
      <c r="DMU43" s="56"/>
      <c r="DMV43" s="57"/>
      <c r="DMW43" s="58"/>
      <c r="DWG43" s="83">
        <v>18</v>
      </c>
      <c r="DWH43" s="109" t="s">
        <v>38</v>
      </c>
      <c r="DWI43" s="211" t="s">
        <v>69</v>
      </c>
      <c r="DWJ43" s="56" t="s">
        <v>37</v>
      </c>
      <c r="DWK43" s="56"/>
      <c r="DWL43" s="84">
        <v>22</v>
      </c>
      <c r="DWM43" s="56"/>
      <c r="DWN43" s="57"/>
      <c r="DWO43" s="56"/>
      <c r="DWP43" s="57"/>
      <c r="DWQ43" s="56"/>
      <c r="DWR43" s="57"/>
      <c r="DWS43" s="58"/>
      <c r="EGC43" s="83">
        <v>18</v>
      </c>
      <c r="EGD43" s="109" t="s">
        <v>38</v>
      </c>
      <c r="EGE43" s="211" t="s">
        <v>69</v>
      </c>
      <c r="EGF43" s="56" t="s">
        <v>37</v>
      </c>
      <c r="EGG43" s="56"/>
      <c r="EGH43" s="84">
        <v>22</v>
      </c>
      <c r="EGI43" s="56"/>
      <c r="EGJ43" s="57"/>
      <c r="EGK43" s="56"/>
      <c r="EGL43" s="57"/>
      <c r="EGM43" s="56"/>
      <c r="EGN43" s="57"/>
      <c r="EGO43" s="58"/>
      <c r="EPY43" s="83">
        <v>18</v>
      </c>
      <c r="EPZ43" s="109" t="s">
        <v>38</v>
      </c>
      <c r="EQA43" s="211" t="s">
        <v>69</v>
      </c>
      <c r="EQB43" s="56" t="s">
        <v>37</v>
      </c>
      <c r="EQC43" s="56"/>
      <c r="EQD43" s="84">
        <v>22</v>
      </c>
      <c r="EQE43" s="56"/>
      <c r="EQF43" s="57"/>
      <c r="EQG43" s="56"/>
      <c r="EQH43" s="57"/>
      <c r="EQI43" s="56"/>
      <c r="EQJ43" s="57"/>
      <c r="EQK43" s="58"/>
      <c r="EZU43" s="83">
        <v>18</v>
      </c>
      <c r="EZV43" s="109" t="s">
        <v>38</v>
      </c>
      <c r="EZW43" s="211" t="s">
        <v>69</v>
      </c>
      <c r="EZX43" s="56" t="s">
        <v>37</v>
      </c>
      <c r="EZY43" s="56"/>
      <c r="EZZ43" s="84">
        <v>22</v>
      </c>
      <c r="FAA43" s="56"/>
      <c r="FAB43" s="57"/>
      <c r="FAC43" s="56"/>
      <c r="FAD43" s="57"/>
      <c r="FAE43" s="56"/>
      <c r="FAF43" s="57"/>
      <c r="FAG43" s="58"/>
      <c r="FJQ43" s="83">
        <v>18</v>
      </c>
      <c r="FJR43" s="109" t="s">
        <v>38</v>
      </c>
      <c r="FJS43" s="211" t="s">
        <v>69</v>
      </c>
      <c r="FJT43" s="56" t="s">
        <v>37</v>
      </c>
      <c r="FJU43" s="56"/>
      <c r="FJV43" s="84">
        <v>22</v>
      </c>
      <c r="FJW43" s="56"/>
      <c r="FJX43" s="57"/>
      <c r="FJY43" s="56"/>
      <c r="FJZ43" s="57"/>
      <c r="FKA43" s="56"/>
      <c r="FKB43" s="57"/>
      <c r="FKC43" s="58"/>
      <c r="FTM43" s="83">
        <v>18</v>
      </c>
      <c r="FTN43" s="109" t="s">
        <v>38</v>
      </c>
      <c r="FTO43" s="211" t="s">
        <v>69</v>
      </c>
      <c r="FTP43" s="56" t="s">
        <v>37</v>
      </c>
      <c r="FTQ43" s="56"/>
      <c r="FTR43" s="84">
        <v>22</v>
      </c>
      <c r="FTS43" s="56"/>
      <c r="FTT43" s="57"/>
      <c r="FTU43" s="56"/>
      <c r="FTV43" s="57"/>
      <c r="FTW43" s="56"/>
      <c r="FTX43" s="57"/>
      <c r="FTY43" s="58"/>
      <c r="GDI43" s="83">
        <v>18</v>
      </c>
      <c r="GDJ43" s="109" t="s">
        <v>38</v>
      </c>
      <c r="GDK43" s="211" t="s">
        <v>69</v>
      </c>
      <c r="GDL43" s="56" t="s">
        <v>37</v>
      </c>
      <c r="GDM43" s="56"/>
      <c r="GDN43" s="84">
        <v>22</v>
      </c>
      <c r="GDO43" s="56"/>
      <c r="GDP43" s="57"/>
      <c r="GDQ43" s="56"/>
      <c r="GDR43" s="57"/>
      <c r="GDS43" s="56"/>
      <c r="GDT43" s="57"/>
      <c r="GDU43" s="58"/>
      <c r="GNE43" s="83">
        <v>18</v>
      </c>
      <c r="GNF43" s="109" t="s">
        <v>38</v>
      </c>
      <c r="GNG43" s="211" t="s">
        <v>69</v>
      </c>
      <c r="GNH43" s="56" t="s">
        <v>37</v>
      </c>
      <c r="GNI43" s="56"/>
      <c r="GNJ43" s="84">
        <v>22</v>
      </c>
      <c r="GNK43" s="56"/>
      <c r="GNL43" s="57"/>
      <c r="GNM43" s="56"/>
      <c r="GNN43" s="57"/>
      <c r="GNO43" s="56"/>
      <c r="GNP43" s="57"/>
      <c r="GNQ43" s="58"/>
      <c r="GXA43" s="83">
        <v>18</v>
      </c>
      <c r="GXB43" s="109" t="s">
        <v>38</v>
      </c>
      <c r="GXC43" s="211" t="s">
        <v>69</v>
      </c>
      <c r="GXD43" s="56" t="s">
        <v>37</v>
      </c>
      <c r="GXE43" s="56"/>
      <c r="GXF43" s="84">
        <v>22</v>
      </c>
      <c r="GXG43" s="56"/>
      <c r="GXH43" s="57"/>
      <c r="GXI43" s="56"/>
      <c r="GXJ43" s="57"/>
      <c r="GXK43" s="56"/>
      <c r="GXL43" s="57"/>
      <c r="GXM43" s="58"/>
      <c r="HGW43" s="83">
        <v>18</v>
      </c>
      <c r="HGX43" s="109" t="s">
        <v>38</v>
      </c>
      <c r="HGY43" s="211" t="s">
        <v>69</v>
      </c>
      <c r="HGZ43" s="56" t="s">
        <v>37</v>
      </c>
      <c r="HHA43" s="56"/>
      <c r="HHB43" s="84">
        <v>22</v>
      </c>
      <c r="HHC43" s="56"/>
      <c r="HHD43" s="57"/>
      <c r="HHE43" s="56"/>
      <c r="HHF43" s="57"/>
      <c r="HHG43" s="56"/>
      <c r="HHH43" s="57"/>
      <c r="HHI43" s="58"/>
      <c r="HQS43" s="83">
        <v>18</v>
      </c>
      <c r="HQT43" s="109" t="s">
        <v>38</v>
      </c>
      <c r="HQU43" s="211" t="s">
        <v>69</v>
      </c>
      <c r="HQV43" s="56" t="s">
        <v>37</v>
      </c>
      <c r="HQW43" s="56"/>
      <c r="HQX43" s="84">
        <v>22</v>
      </c>
      <c r="HQY43" s="56"/>
      <c r="HQZ43" s="57"/>
      <c r="HRA43" s="56"/>
      <c r="HRB43" s="57"/>
      <c r="HRC43" s="56"/>
      <c r="HRD43" s="57"/>
      <c r="HRE43" s="58"/>
      <c r="IAO43" s="83">
        <v>18</v>
      </c>
      <c r="IAP43" s="109" t="s">
        <v>38</v>
      </c>
      <c r="IAQ43" s="211" t="s">
        <v>69</v>
      </c>
      <c r="IAR43" s="56" t="s">
        <v>37</v>
      </c>
      <c r="IAS43" s="56"/>
      <c r="IAT43" s="84">
        <v>22</v>
      </c>
      <c r="IAU43" s="56"/>
      <c r="IAV43" s="57"/>
      <c r="IAW43" s="56"/>
      <c r="IAX43" s="57"/>
      <c r="IAY43" s="56"/>
      <c r="IAZ43" s="57"/>
      <c r="IBA43" s="58"/>
      <c r="IKK43" s="83">
        <v>18</v>
      </c>
      <c r="IKL43" s="109" t="s">
        <v>38</v>
      </c>
      <c r="IKM43" s="211" t="s">
        <v>69</v>
      </c>
      <c r="IKN43" s="56" t="s">
        <v>37</v>
      </c>
      <c r="IKO43" s="56"/>
      <c r="IKP43" s="84">
        <v>22</v>
      </c>
      <c r="IKQ43" s="56"/>
      <c r="IKR43" s="57"/>
      <c r="IKS43" s="56"/>
      <c r="IKT43" s="57"/>
      <c r="IKU43" s="56"/>
      <c r="IKV43" s="57"/>
      <c r="IKW43" s="58"/>
      <c r="IUG43" s="83">
        <v>18</v>
      </c>
      <c r="IUH43" s="109" t="s">
        <v>38</v>
      </c>
      <c r="IUI43" s="211" t="s">
        <v>69</v>
      </c>
      <c r="IUJ43" s="56" t="s">
        <v>37</v>
      </c>
      <c r="IUK43" s="56"/>
      <c r="IUL43" s="84">
        <v>22</v>
      </c>
      <c r="IUM43" s="56"/>
      <c r="IUN43" s="57"/>
      <c r="IUO43" s="56"/>
      <c r="IUP43" s="57"/>
      <c r="IUQ43" s="56"/>
      <c r="IUR43" s="57"/>
      <c r="IUS43" s="58"/>
      <c r="JEC43" s="83">
        <v>18</v>
      </c>
      <c r="JED43" s="109" t="s">
        <v>38</v>
      </c>
      <c r="JEE43" s="211" t="s">
        <v>69</v>
      </c>
      <c r="JEF43" s="56" t="s">
        <v>37</v>
      </c>
      <c r="JEG43" s="56"/>
      <c r="JEH43" s="84">
        <v>22</v>
      </c>
      <c r="JEI43" s="56"/>
      <c r="JEJ43" s="57"/>
      <c r="JEK43" s="56"/>
      <c r="JEL43" s="57"/>
      <c r="JEM43" s="56"/>
      <c r="JEN43" s="57"/>
      <c r="JEO43" s="58"/>
      <c r="JNY43" s="83">
        <v>18</v>
      </c>
      <c r="JNZ43" s="109" t="s">
        <v>38</v>
      </c>
      <c r="JOA43" s="211" t="s">
        <v>69</v>
      </c>
      <c r="JOB43" s="56" t="s">
        <v>37</v>
      </c>
      <c r="JOC43" s="56"/>
      <c r="JOD43" s="84">
        <v>22</v>
      </c>
      <c r="JOE43" s="56"/>
      <c r="JOF43" s="57"/>
      <c r="JOG43" s="56"/>
      <c r="JOH43" s="57"/>
      <c r="JOI43" s="56"/>
      <c r="JOJ43" s="57"/>
      <c r="JOK43" s="58"/>
      <c r="JXU43" s="83">
        <v>18</v>
      </c>
      <c r="JXV43" s="109" t="s">
        <v>38</v>
      </c>
      <c r="JXW43" s="211" t="s">
        <v>69</v>
      </c>
      <c r="JXX43" s="56" t="s">
        <v>37</v>
      </c>
      <c r="JXY43" s="56"/>
      <c r="JXZ43" s="84">
        <v>22</v>
      </c>
      <c r="JYA43" s="56"/>
      <c r="JYB43" s="57"/>
      <c r="JYC43" s="56"/>
      <c r="JYD43" s="57"/>
      <c r="JYE43" s="56"/>
      <c r="JYF43" s="57"/>
      <c r="JYG43" s="58"/>
      <c r="KHQ43" s="83">
        <v>18</v>
      </c>
      <c r="KHR43" s="109" t="s">
        <v>38</v>
      </c>
      <c r="KHS43" s="211" t="s">
        <v>69</v>
      </c>
      <c r="KHT43" s="56" t="s">
        <v>37</v>
      </c>
      <c r="KHU43" s="56"/>
      <c r="KHV43" s="84">
        <v>22</v>
      </c>
      <c r="KHW43" s="56"/>
      <c r="KHX43" s="57"/>
      <c r="KHY43" s="56"/>
      <c r="KHZ43" s="57"/>
      <c r="KIA43" s="56"/>
      <c r="KIB43" s="57"/>
      <c r="KIC43" s="58"/>
      <c r="KRM43" s="83">
        <v>18</v>
      </c>
      <c r="KRN43" s="109" t="s">
        <v>38</v>
      </c>
      <c r="KRO43" s="211" t="s">
        <v>69</v>
      </c>
      <c r="KRP43" s="56" t="s">
        <v>37</v>
      </c>
      <c r="KRQ43" s="56"/>
      <c r="KRR43" s="84">
        <v>22</v>
      </c>
      <c r="KRS43" s="56"/>
      <c r="KRT43" s="57"/>
      <c r="KRU43" s="56"/>
      <c r="KRV43" s="57"/>
      <c r="KRW43" s="56"/>
      <c r="KRX43" s="57"/>
      <c r="KRY43" s="58"/>
      <c r="LBI43" s="83">
        <v>18</v>
      </c>
      <c r="LBJ43" s="109" t="s">
        <v>38</v>
      </c>
      <c r="LBK43" s="211" t="s">
        <v>69</v>
      </c>
      <c r="LBL43" s="56" t="s">
        <v>37</v>
      </c>
      <c r="LBM43" s="56"/>
      <c r="LBN43" s="84">
        <v>22</v>
      </c>
      <c r="LBO43" s="56"/>
      <c r="LBP43" s="57"/>
      <c r="LBQ43" s="56"/>
      <c r="LBR43" s="57"/>
      <c r="LBS43" s="56"/>
      <c r="LBT43" s="57"/>
      <c r="LBU43" s="58"/>
      <c r="LLE43" s="83">
        <v>18</v>
      </c>
      <c r="LLF43" s="109" t="s">
        <v>38</v>
      </c>
      <c r="LLG43" s="211" t="s">
        <v>69</v>
      </c>
      <c r="LLH43" s="56" t="s">
        <v>37</v>
      </c>
      <c r="LLI43" s="56"/>
      <c r="LLJ43" s="84">
        <v>22</v>
      </c>
      <c r="LLK43" s="56"/>
      <c r="LLL43" s="57"/>
      <c r="LLM43" s="56"/>
      <c r="LLN43" s="57"/>
      <c r="LLO43" s="56"/>
      <c r="LLP43" s="57"/>
      <c r="LLQ43" s="58"/>
      <c r="LVA43" s="83">
        <v>18</v>
      </c>
      <c r="LVB43" s="109" t="s">
        <v>38</v>
      </c>
      <c r="LVC43" s="211" t="s">
        <v>69</v>
      </c>
      <c r="LVD43" s="56" t="s">
        <v>37</v>
      </c>
      <c r="LVE43" s="56"/>
      <c r="LVF43" s="84">
        <v>22</v>
      </c>
      <c r="LVG43" s="56"/>
      <c r="LVH43" s="57"/>
      <c r="LVI43" s="56"/>
      <c r="LVJ43" s="57"/>
      <c r="LVK43" s="56"/>
      <c r="LVL43" s="57"/>
      <c r="LVM43" s="58"/>
      <c r="MEW43" s="83">
        <v>18</v>
      </c>
      <c r="MEX43" s="109" t="s">
        <v>38</v>
      </c>
      <c r="MEY43" s="211" t="s">
        <v>69</v>
      </c>
      <c r="MEZ43" s="56" t="s">
        <v>37</v>
      </c>
      <c r="MFA43" s="56"/>
      <c r="MFB43" s="84">
        <v>22</v>
      </c>
      <c r="MFC43" s="56"/>
      <c r="MFD43" s="57"/>
      <c r="MFE43" s="56"/>
      <c r="MFF43" s="57"/>
      <c r="MFG43" s="56"/>
      <c r="MFH43" s="57"/>
      <c r="MFI43" s="58"/>
      <c r="MOS43" s="83">
        <v>18</v>
      </c>
      <c r="MOT43" s="109" t="s">
        <v>38</v>
      </c>
      <c r="MOU43" s="211" t="s">
        <v>69</v>
      </c>
      <c r="MOV43" s="56" t="s">
        <v>37</v>
      </c>
      <c r="MOW43" s="56"/>
      <c r="MOX43" s="84">
        <v>22</v>
      </c>
      <c r="MOY43" s="56"/>
      <c r="MOZ43" s="57"/>
      <c r="MPA43" s="56"/>
      <c r="MPB43" s="57"/>
      <c r="MPC43" s="56"/>
      <c r="MPD43" s="57"/>
      <c r="MPE43" s="58"/>
      <c r="MYO43" s="83">
        <v>18</v>
      </c>
      <c r="MYP43" s="109" t="s">
        <v>38</v>
      </c>
      <c r="MYQ43" s="211" t="s">
        <v>69</v>
      </c>
      <c r="MYR43" s="56" t="s">
        <v>37</v>
      </c>
      <c r="MYS43" s="56"/>
      <c r="MYT43" s="84">
        <v>22</v>
      </c>
      <c r="MYU43" s="56"/>
      <c r="MYV43" s="57"/>
      <c r="MYW43" s="56"/>
      <c r="MYX43" s="57"/>
      <c r="MYY43" s="56"/>
      <c r="MYZ43" s="57"/>
      <c r="MZA43" s="58"/>
      <c r="NIK43" s="83">
        <v>18</v>
      </c>
      <c r="NIL43" s="109" t="s">
        <v>38</v>
      </c>
      <c r="NIM43" s="211" t="s">
        <v>69</v>
      </c>
      <c r="NIN43" s="56" t="s">
        <v>37</v>
      </c>
      <c r="NIO43" s="56"/>
      <c r="NIP43" s="84">
        <v>22</v>
      </c>
      <c r="NIQ43" s="56"/>
      <c r="NIR43" s="57"/>
      <c r="NIS43" s="56"/>
      <c r="NIT43" s="57"/>
      <c r="NIU43" s="56"/>
      <c r="NIV43" s="57"/>
      <c r="NIW43" s="58"/>
      <c r="NSG43" s="83">
        <v>18</v>
      </c>
      <c r="NSH43" s="109" t="s">
        <v>38</v>
      </c>
      <c r="NSI43" s="211" t="s">
        <v>69</v>
      </c>
      <c r="NSJ43" s="56" t="s">
        <v>37</v>
      </c>
      <c r="NSK43" s="56"/>
      <c r="NSL43" s="84">
        <v>22</v>
      </c>
      <c r="NSM43" s="56"/>
      <c r="NSN43" s="57"/>
      <c r="NSO43" s="56"/>
      <c r="NSP43" s="57"/>
      <c r="NSQ43" s="56"/>
      <c r="NSR43" s="57"/>
      <c r="NSS43" s="58"/>
      <c r="OCC43" s="83">
        <v>18</v>
      </c>
      <c r="OCD43" s="109" t="s">
        <v>38</v>
      </c>
      <c r="OCE43" s="211" t="s">
        <v>69</v>
      </c>
      <c r="OCF43" s="56" t="s">
        <v>37</v>
      </c>
      <c r="OCG43" s="56"/>
      <c r="OCH43" s="84">
        <v>22</v>
      </c>
      <c r="OCI43" s="56"/>
      <c r="OCJ43" s="57"/>
      <c r="OCK43" s="56"/>
      <c r="OCL43" s="57"/>
      <c r="OCM43" s="56"/>
      <c r="OCN43" s="57"/>
      <c r="OCO43" s="58"/>
      <c r="OLY43" s="83">
        <v>18</v>
      </c>
      <c r="OLZ43" s="109" t="s">
        <v>38</v>
      </c>
      <c r="OMA43" s="211" t="s">
        <v>69</v>
      </c>
      <c r="OMB43" s="56" t="s">
        <v>37</v>
      </c>
      <c r="OMC43" s="56"/>
      <c r="OMD43" s="84">
        <v>22</v>
      </c>
      <c r="OME43" s="56"/>
      <c r="OMF43" s="57"/>
      <c r="OMG43" s="56"/>
      <c r="OMH43" s="57"/>
      <c r="OMI43" s="56"/>
      <c r="OMJ43" s="57"/>
      <c r="OMK43" s="58"/>
      <c r="OVU43" s="83">
        <v>18</v>
      </c>
      <c r="OVV43" s="109" t="s">
        <v>38</v>
      </c>
      <c r="OVW43" s="211" t="s">
        <v>69</v>
      </c>
      <c r="OVX43" s="56" t="s">
        <v>37</v>
      </c>
      <c r="OVY43" s="56"/>
      <c r="OVZ43" s="84">
        <v>22</v>
      </c>
      <c r="OWA43" s="56"/>
      <c r="OWB43" s="57"/>
      <c r="OWC43" s="56"/>
      <c r="OWD43" s="57"/>
      <c r="OWE43" s="56"/>
      <c r="OWF43" s="57"/>
      <c r="OWG43" s="58"/>
      <c r="PFQ43" s="83">
        <v>18</v>
      </c>
      <c r="PFR43" s="109" t="s">
        <v>38</v>
      </c>
      <c r="PFS43" s="211" t="s">
        <v>69</v>
      </c>
      <c r="PFT43" s="56" t="s">
        <v>37</v>
      </c>
      <c r="PFU43" s="56"/>
      <c r="PFV43" s="84">
        <v>22</v>
      </c>
      <c r="PFW43" s="56"/>
      <c r="PFX43" s="57"/>
      <c r="PFY43" s="56"/>
      <c r="PFZ43" s="57"/>
      <c r="PGA43" s="56"/>
      <c r="PGB43" s="57"/>
      <c r="PGC43" s="58"/>
      <c r="PPM43" s="83">
        <v>18</v>
      </c>
      <c r="PPN43" s="109" t="s">
        <v>38</v>
      </c>
      <c r="PPO43" s="211" t="s">
        <v>69</v>
      </c>
      <c r="PPP43" s="56" t="s">
        <v>37</v>
      </c>
      <c r="PPQ43" s="56"/>
      <c r="PPR43" s="84">
        <v>22</v>
      </c>
      <c r="PPS43" s="56"/>
      <c r="PPT43" s="57"/>
      <c r="PPU43" s="56"/>
      <c r="PPV43" s="57"/>
      <c r="PPW43" s="56"/>
      <c r="PPX43" s="57"/>
      <c r="PPY43" s="58"/>
      <c r="PZI43" s="83">
        <v>18</v>
      </c>
      <c r="PZJ43" s="109" t="s">
        <v>38</v>
      </c>
      <c r="PZK43" s="211" t="s">
        <v>69</v>
      </c>
      <c r="PZL43" s="56" t="s">
        <v>37</v>
      </c>
      <c r="PZM43" s="56"/>
      <c r="PZN43" s="84">
        <v>22</v>
      </c>
      <c r="PZO43" s="56"/>
      <c r="PZP43" s="57"/>
      <c r="PZQ43" s="56"/>
      <c r="PZR43" s="57"/>
      <c r="PZS43" s="56"/>
      <c r="PZT43" s="57"/>
      <c r="PZU43" s="58"/>
      <c r="QJE43" s="83">
        <v>18</v>
      </c>
      <c r="QJF43" s="109" t="s">
        <v>38</v>
      </c>
      <c r="QJG43" s="211" t="s">
        <v>69</v>
      </c>
      <c r="QJH43" s="56" t="s">
        <v>37</v>
      </c>
      <c r="QJI43" s="56"/>
      <c r="QJJ43" s="84">
        <v>22</v>
      </c>
      <c r="QJK43" s="56"/>
      <c r="QJL43" s="57"/>
      <c r="QJM43" s="56"/>
      <c r="QJN43" s="57"/>
      <c r="QJO43" s="56"/>
      <c r="QJP43" s="57"/>
      <c r="QJQ43" s="58"/>
      <c r="QTA43" s="83">
        <v>18</v>
      </c>
      <c r="QTB43" s="109" t="s">
        <v>38</v>
      </c>
      <c r="QTC43" s="211" t="s">
        <v>69</v>
      </c>
      <c r="QTD43" s="56" t="s">
        <v>37</v>
      </c>
      <c r="QTE43" s="56"/>
      <c r="QTF43" s="84">
        <v>22</v>
      </c>
      <c r="QTG43" s="56"/>
      <c r="QTH43" s="57"/>
      <c r="QTI43" s="56"/>
      <c r="QTJ43" s="57"/>
      <c r="QTK43" s="56"/>
      <c r="QTL43" s="57"/>
      <c r="QTM43" s="58"/>
      <c r="RCW43" s="83">
        <v>18</v>
      </c>
      <c r="RCX43" s="109" t="s">
        <v>38</v>
      </c>
      <c r="RCY43" s="211" t="s">
        <v>69</v>
      </c>
      <c r="RCZ43" s="56" t="s">
        <v>37</v>
      </c>
      <c r="RDA43" s="56"/>
      <c r="RDB43" s="84">
        <v>22</v>
      </c>
      <c r="RDC43" s="56"/>
      <c r="RDD43" s="57"/>
      <c r="RDE43" s="56"/>
      <c r="RDF43" s="57"/>
      <c r="RDG43" s="56"/>
      <c r="RDH43" s="57"/>
      <c r="RDI43" s="58"/>
      <c r="RMS43" s="83">
        <v>18</v>
      </c>
      <c r="RMT43" s="109" t="s">
        <v>38</v>
      </c>
      <c r="RMU43" s="211" t="s">
        <v>69</v>
      </c>
      <c r="RMV43" s="56" t="s">
        <v>37</v>
      </c>
      <c r="RMW43" s="56"/>
      <c r="RMX43" s="84">
        <v>22</v>
      </c>
      <c r="RMY43" s="56"/>
      <c r="RMZ43" s="57"/>
      <c r="RNA43" s="56"/>
      <c r="RNB43" s="57"/>
      <c r="RNC43" s="56"/>
      <c r="RND43" s="57"/>
      <c r="RNE43" s="58"/>
      <c r="RWO43" s="83">
        <v>18</v>
      </c>
      <c r="RWP43" s="109" t="s">
        <v>38</v>
      </c>
      <c r="RWQ43" s="211" t="s">
        <v>69</v>
      </c>
      <c r="RWR43" s="56" t="s">
        <v>37</v>
      </c>
      <c r="RWS43" s="56"/>
      <c r="RWT43" s="84">
        <v>22</v>
      </c>
      <c r="RWU43" s="56"/>
      <c r="RWV43" s="57"/>
      <c r="RWW43" s="56"/>
      <c r="RWX43" s="57"/>
      <c r="RWY43" s="56"/>
      <c r="RWZ43" s="57"/>
      <c r="RXA43" s="58"/>
      <c r="SGK43" s="83">
        <v>18</v>
      </c>
      <c r="SGL43" s="109" t="s">
        <v>38</v>
      </c>
      <c r="SGM43" s="211" t="s">
        <v>69</v>
      </c>
      <c r="SGN43" s="56" t="s">
        <v>37</v>
      </c>
      <c r="SGO43" s="56"/>
      <c r="SGP43" s="84">
        <v>22</v>
      </c>
      <c r="SGQ43" s="56"/>
      <c r="SGR43" s="57"/>
      <c r="SGS43" s="56"/>
      <c r="SGT43" s="57"/>
      <c r="SGU43" s="56"/>
      <c r="SGV43" s="57"/>
      <c r="SGW43" s="58"/>
      <c r="SQG43" s="83">
        <v>18</v>
      </c>
      <c r="SQH43" s="109" t="s">
        <v>38</v>
      </c>
      <c r="SQI43" s="211" t="s">
        <v>69</v>
      </c>
      <c r="SQJ43" s="56" t="s">
        <v>37</v>
      </c>
      <c r="SQK43" s="56"/>
      <c r="SQL43" s="84">
        <v>22</v>
      </c>
      <c r="SQM43" s="56"/>
      <c r="SQN43" s="57"/>
      <c r="SQO43" s="56"/>
      <c r="SQP43" s="57"/>
      <c r="SQQ43" s="56"/>
      <c r="SQR43" s="57"/>
      <c r="SQS43" s="58"/>
      <c r="TAC43" s="83">
        <v>18</v>
      </c>
      <c r="TAD43" s="109" t="s">
        <v>38</v>
      </c>
      <c r="TAE43" s="211" t="s">
        <v>69</v>
      </c>
      <c r="TAF43" s="56" t="s">
        <v>37</v>
      </c>
      <c r="TAG43" s="56"/>
      <c r="TAH43" s="84">
        <v>22</v>
      </c>
      <c r="TAI43" s="56"/>
      <c r="TAJ43" s="57"/>
      <c r="TAK43" s="56"/>
      <c r="TAL43" s="57"/>
      <c r="TAM43" s="56"/>
      <c r="TAN43" s="57"/>
      <c r="TAO43" s="58"/>
      <c r="TJY43" s="83">
        <v>18</v>
      </c>
      <c r="TJZ43" s="109" t="s">
        <v>38</v>
      </c>
      <c r="TKA43" s="211" t="s">
        <v>69</v>
      </c>
      <c r="TKB43" s="56" t="s">
        <v>37</v>
      </c>
      <c r="TKC43" s="56"/>
      <c r="TKD43" s="84">
        <v>22</v>
      </c>
      <c r="TKE43" s="56"/>
      <c r="TKF43" s="57"/>
      <c r="TKG43" s="56"/>
      <c r="TKH43" s="57"/>
      <c r="TKI43" s="56"/>
      <c r="TKJ43" s="57"/>
      <c r="TKK43" s="58"/>
      <c r="TTU43" s="83">
        <v>18</v>
      </c>
      <c r="TTV43" s="109" t="s">
        <v>38</v>
      </c>
      <c r="TTW43" s="211" t="s">
        <v>69</v>
      </c>
      <c r="TTX43" s="56" t="s">
        <v>37</v>
      </c>
      <c r="TTY43" s="56"/>
      <c r="TTZ43" s="84">
        <v>22</v>
      </c>
      <c r="TUA43" s="56"/>
      <c r="TUB43" s="57"/>
      <c r="TUC43" s="56"/>
      <c r="TUD43" s="57"/>
      <c r="TUE43" s="56"/>
      <c r="TUF43" s="57"/>
      <c r="TUG43" s="58"/>
      <c r="UDQ43" s="83">
        <v>18</v>
      </c>
      <c r="UDR43" s="109" t="s">
        <v>38</v>
      </c>
      <c r="UDS43" s="211" t="s">
        <v>69</v>
      </c>
      <c r="UDT43" s="56" t="s">
        <v>37</v>
      </c>
      <c r="UDU43" s="56"/>
      <c r="UDV43" s="84">
        <v>22</v>
      </c>
      <c r="UDW43" s="56"/>
      <c r="UDX43" s="57"/>
      <c r="UDY43" s="56"/>
      <c r="UDZ43" s="57"/>
      <c r="UEA43" s="56"/>
      <c r="UEB43" s="57"/>
      <c r="UEC43" s="58"/>
      <c r="UNM43" s="83">
        <v>18</v>
      </c>
      <c r="UNN43" s="109" t="s">
        <v>38</v>
      </c>
      <c r="UNO43" s="211" t="s">
        <v>69</v>
      </c>
      <c r="UNP43" s="56" t="s">
        <v>37</v>
      </c>
      <c r="UNQ43" s="56"/>
      <c r="UNR43" s="84">
        <v>22</v>
      </c>
      <c r="UNS43" s="56"/>
      <c r="UNT43" s="57"/>
      <c r="UNU43" s="56"/>
      <c r="UNV43" s="57"/>
      <c r="UNW43" s="56"/>
      <c r="UNX43" s="57"/>
      <c r="UNY43" s="58"/>
      <c r="UXI43" s="83">
        <v>18</v>
      </c>
      <c r="UXJ43" s="109" t="s">
        <v>38</v>
      </c>
      <c r="UXK43" s="211" t="s">
        <v>69</v>
      </c>
      <c r="UXL43" s="56" t="s">
        <v>37</v>
      </c>
      <c r="UXM43" s="56"/>
      <c r="UXN43" s="84">
        <v>22</v>
      </c>
      <c r="UXO43" s="56"/>
      <c r="UXP43" s="57"/>
      <c r="UXQ43" s="56"/>
      <c r="UXR43" s="57"/>
      <c r="UXS43" s="56"/>
      <c r="UXT43" s="57"/>
      <c r="UXU43" s="58"/>
      <c r="VHE43" s="83">
        <v>18</v>
      </c>
      <c r="VHF43" s="109" t="s">
        <v>38</v>
      </c>
      <c r="VHG43" s="211" t="s">
        <v>69</v>
      </c>
      <c r="VHH43" s="56" t="s">
        <v>37</v>
      </c>
      <c r="VHI43" s="56"/>
      <c r="VHJ43" s="84">
        <v>22</v>
      </c>
      <c r="VHK43" s="56"/>
      <c r="VHL43" s="57"/>
      <c r="VHM43" s="56"/>
      <c r="VHN43" s="57"/>
      <c r="VHO43" s="56"/>
      <c r="VHP43" s="57"/>
      <c r="VHQ43" s="58"/>
      <c r="VRA43" s="83">
        <v>18</v>
      </c>
      <c r="VRB43" s="109" t="s">
        <v>38</v>
      </c>
      <c r="VRC43" s="211" t="s">
        <v>69</v>
      </c>
      <c r="VRD43" s="56" t="s">
        <v>37</v>
      </c>
      <c r="VRE43" s="56"/>
      <c r="VRF43" s="84">
        <v>22</v>
      </c>
      <c r="VRG43" s="56"/>
      <c r="VRH43" s="57"/>
      <c r="VRI43" s="56"/>
      <c r="VRJ43" s="57"/>
      <c r="VRK43" s="56"/>
      <c r="VRL43" s="57"/>
      <c r="VRM43" s="58"/>
      <c r="WAW43" s="83">
        <v>18</v>
      </c>
      <c r="WAX43" s="109" t="s">
        <v>38</v>
      </c>
      <c r="WAY43" s="211" t="s">
        <v>69</v>
      </c>
      <c r="WAZ43" s="56" t="s">
        <v>37</v>
      </c>
      <c r="WBA43" s="56"/>
      <c r="WBB43" s="84">
        <v>22</v>
      </c>
      <c r="WBC43" s="56"/>
      <c r="WBD43" s="57"/>
      <c r="WBE43" s="56"/>
      <c r="WBF43" s="57"/>
      <c r="WBG43" s="56"/>
      <c r="WBH43" s="57"/>
      <c r="WBI43" s="58"/>
      <c r="WKS43" s="83">
        <v>18</v>
      </c>
      <c r="WKT43" s="109" t="s">
        <v>38</v>
      </c>
      <c r="WKU43" s="211" t="s">
        <v>69</v>
      </c>
      <c r="WKV43" s="56" t="s">
        <v>37</v>
      </c>
      <c r="WKW43" s="56"/>
      <c r="WKX43" s="84">
        <v>22</v>
      </c>
      <c r="WKY43" s="56"/>
      <c r="WKZ43" s="57"/>
      <c r="WLA43" s="56"/>
      <c r="WLB43" s="57"/>
      <c r="WLC43" s="56"/>
      <c r="WLD43" s="57"/>
      <c r="WLE43" s="58"/>
      <c r="WUO43" s="83">
        <v>18</v>
      </c>
      <c r="WUP43" s="109" t="s">
        <v>38</v>
      </c>
      <c r="WUQ43" s="211" t="s">
        <v>69</v>
      </c>
      <c r="WUR43" s="56" t="s">
        <v>37</v>
      </c>
      <c r="WUS43" s="56"/>
      <c r="WUT43" s="84">
        <v>22</v>
      </c>
      <c r="WUU43" s="56"/>
      <c r="WUV43" s="57"/>
      <c r="WUW43" s="56"/>
      <c r="WUX43" s="57"/>
      <c r="WUY43" s="56"/>
      <c r="WUZ43" s="57"/>
      <c r="WVA43" s="58"/>
    </row>
    <row r="44" spans="1:1017 1261:2041 2285:3065 3309:4089 4333:5113 5357:6137 6381:7161 7405:8185 8429:9209 9453:10233 10477:11257 11501:12281 12525:13305 13549:14329 14573:15353 15597:16121" x14ac:dyDescent="0.35">
      <c r="A44" s="55" t="s">
        <v>275</v>
      </c>
      <c r="B44" s="2" t="s">
        <v>1221</v>
      </c>
      <c r="C44" s="28" t="s">
        <v>37</v>
      </c>
      <c r="D44" s="93">
        <v>1</v>
      </c>
      <c r="E44" s="270"/>
      <c r="F44" s="271">
        <f t="shared" si="0"/>
        <v>0</v>
      </c>
      <c r="G44" s="280" t="s">
        <v>1137</v>
      </c>
      <c r="IC44" s="83">
        <v>18</v>
      </c>
      <c r="ID44" s="109" t="s">
        <v>38</v>
      </c>
      <c r="IE44" s="211" t="s">
        <v>69</v>
      </c>
      <c r="IF44" s="56" t="s">
        <v>37</v>
      </c>
      <c r="IG44" s="56"/>
      <c r="IH44" s="84">
        <v>22</v>
      </c>
      <c r="II44" s="56"/>
      <c r="IJ44" s="57"/>
      <c r="IK44" s="56"/>
      <c r="IL44" s="57"/>
      <c r="IM44" s="56"/>
      <c r="IN44" s="57"/>
      <c r="IO44" s="58"/>
      <c r="RY44" s="83">
        <v>18</v>
      </c>
      <c r="RZ44" s="109" t="s">
        <v>38</v>
      </c>
      <c r="SA44" s="211" t="s">
        <v>69</v>
      </c>
      <c r="SB44" s="56" t="s">
        <v>37</v>
      </c>
      <c r="SC44" s="56"/>
      <c r="SD44" s="84">
        <v>22</v>
      </c>
      <c r="SE44" s="56"/>
      <c r="SF44" s="57"/>
      <c r="SG44" s="56"/>
      <c r="SH44" s="57"/>
      <c r="SI44" s="56"/>
      <c r="SJ44" s="57"/>
      <c r="SK44" s="58"/>
      <c r="ABU44" s="83">
        <v>18</v>
      </c>
      <c r="ABV44" s="109" t="s">
        <v>38</v>
      </c>
      <c r="ABW44" s="211" t="s">
        <v>69</v>
      </c>
      <c r="ABX44" s="56" t="s">
        <v>37</v>
      </c>
      <c r="ABY44" s="56"/>
      <c r="ABZ44" s="84">
        <v>22</v>
      </c>
      <c r="ACA44" s="56"/>
      <c r="ACB44" s="57"/>
      <c r="ACC44" s="56"/>
      <c r="ACD44" s="57"/>
      <c r="ACE44" s="56"/>
      <c r="ACF44" s="57"/>
      <c r="ACG44" s="58"/>
      <c r="ALQ44" s="83">
        <v>18</v>
      </c>
      <c r="ALR44" s="109" t="s">
        <v>38</v>
      </c>
      <c r="ALS44" s="211" t="s">
        <v>69</v>
      </c>
      <c r="ALT44" s="56" t="s">
        <v>37</v>
      </c>
      <c r="ALU44" s="56"/>
      <c r="ALV44" s="84">
        <v>22</v>
      </c>
      <c r="ALW44" s="56"/>
      <c r="ALX44" s="57"/>
      <c r="ALY44" s="56"/>
      <c r="ALZ44" s="57"/>
      <c r="AMA44" s="56"/>
      <c r="AMB44" s="57"/>
      <c r="AMC44" s="58"/>
      <c r="AVM44" s="83">
        <v>18</v>
      </c>
      <c r="AVN44" s="109" t="s">
        <v>38</v>
      </c>
      <c r="AVO44" s="211" t="s">
        <v>69</v>
      </c>
      <c r="AVP44" s="56" t="s">
        <v>37</v>
      </c>
      <c r="AVQ44" s="56"/>
      <c r="AVR44" s="84">
        <v>22</v>
      </c>
      <c r="AVS44" s="56"/>
      <c r="AVT44" s="57"/>
      <c r="AVU44" s="56"/>
      <c r="AVV44" s="57"/>
      <c r="AVW44" s="56"/>
      <c r="AVX44" s="57"/>
      <c r="AVY44" s="58"/>
      <c r="BFI44" s="83">
        <v>18</v>
      </c>
      <c r="BFJ44" s="109" t="s">
        <v>38</v>
      </c>
      <c r="BFK44" s="211" t="s">
        <v>69</v>
      </c>
      <c r="BFL44" s="56" t="s">
        <v>37</v>
      </c>
      <c r="BFM44" s="56"/>
      <c r="BFN44" s="84">
        <v>22</v>
      </c>
      <c r="BFO44" s="56"/>
      <c r="BFP44" s="57"/>
      <c r="BFQ44" s="56"/>
      <c r="BFR44" s="57"/>
      <c r="BFS44" s="56"/>
      <c r="BFT44" s="57"/>
      <c r="BFU44" s="58"/>
      <c r="BPE44" s="83">
        <v>18</v>
      </c>
      <c r="BPF44" s="109" t="s">
        <v>38</v>
      </c>
      <c r="BPG44" s="211" t="s">
        <v>69</v>
      </c>
      <c r="BPH44" s="56" t="s">
        <v>37</v>
      </c>
      <c r="BPI44" s="56"/>
      <c r="BPJ44" s="84">
        <v>22</v>
      </c>
      <c r="BPK44" s="56"/>
      <c r="BPL44" s="57"/>
      <c r="BPM44" s="56"/>
      <c r="BPN44" s="57"/>
      <c r="BPO44" s="56"/>
      <c r="BPP44" s="57"/>
      <c r="BPQ44" s="58"/>
      <c r="BZA44" s="83">
        <v>18</v>
      </c>
      <c r="BZB44" s="109" t="s">
        <v>38</v>
      </c>
      <c r="BZC44" s="211" t="s">
        <v>69</v>
      </c>
      <c r="BZD44" s="56" t="s">
        <v>37</v>
      </c>
      <c r="BZE44" s="56"/>
      <c r="BZF44" s="84">
        <v>22</v>
      </c>
      <c r="BZG44" s="56"/>
      <c r="BZH44" s="57"/>
      <c r="BZI44" s="56"/>
      <c r="BZJ44" s="57"/>
      <c r="BZK44" s="56"/>
      <c r="BZL44" s="57"/>
      <c r="BZM44" s="58"/>
      <c r="CIW44" s="83">
        <v>18</v>
      </c>
      <c r="CIX44" s="109" t="s">
        <v>38</v>
      </c>
      <c r="CIY44" s="211" t="s">
        <v>69</v>
      </c>
      <c r="CIZ44" s="56" t="s">
        <v>37</v>
      </c>
      <c r="CJA44" s="56"/>
      <c r="CJB44" s="84">
        <v>22</v>
      </c>
      <c r="CJC44" s="56"/>
      <c r="CJD44" s="57"/>
      <c r="CJE44" s="56"/>
      <c r="CJF44" s="57"/>
      <c r="CJG44" s="56"/>
      <c r="CJH44" s="57"/>
      <c r="CJI44" s="58"/>
      <c r="CSS44" s="83">
        <v>18</v>
      </c>
      <c r="CST44" s="109" t="s">
        <v>38</v>
      </c>
      <c r="CSU44" s="211" t="s">
        <v>69</v>
      </c>
      <c r="CSV44" s="56" t="s">
        <v>37</v>
      </c>
      <c r="CSW44" s="56"/>
      <c r="CSX44" s="84">
        <v>22</v>
      </c>
      <c r="CSY44" s="56"/>
      <c r="CSZ44" s="57"/>
      <c r="CTA44" s="56"/>
      <c r="CTB44" s="57"/>
      <c r="CTC44" s="56"/>
      <c r="CTD44" s="57"/>
      <c r="CTE44" s="58"/>
      <c r="DCO44" s="83">
        <v>18</v>
      </c>
      <c r="DCP44" s="109" t="s">
        <v>38</v>
      </c>
      <c r="DCQ44" s="211" t="s">
        <v>69</v>
      </c>
      <c r="DCR44" s="56" t="s">
        <v>37</v>
      </c>
      <c r="DCS44" s="56"/>
      <c r="DCT44" s="84">
        <v>22</v>
      </c>
      <c r="DCU44" s="56"/>
      <c r="DCV44" s="57"/>
      <c r="DCW44" s="56"/>
      <c r="DCX44" s="57"/>
      <c r="DCY44" s="56"/>
      <c r="DCZ44" s="57"/>
      <c r="DDA44" s="58"/>
      <c r="DMK44" s="83">
        <v>18</v>
      </c>
      <c r="DML44" s="109" t="s">
        <v>38</v>
      </c>
      <c r="DMM44" s="211" t="s">
        <v>69</v>
      </c>
      <c r="DMN44" s="56" t="s">
        <v>37</v>
      </c>
      <c r="DMO44" s="56"/>
      <c r="DMP44" s="84">
        <v>22</v>
      </c>
      <c r="DMQ44" s="56"/>
      <c r="DMR44" s="57"/>
      <c r="DMS44" s="56"/>
      <c r="DMT44" s="57"/>
      <c r="DMU44" s="56"/>
      <c r="DMV44" s="57"/>
      <c r="DMW44" s="58"/>
      <c r="DWG44" s="83">
        <v>18</v>
      </c>
      <c r="DWH44" s="109" t="s">
        <v>38</v>
      </c>
      <c r="DWI44" s="211" t="s">
        <v>69</v>
      </c>
      <c r="DWJ44" s="56" t="s">
        <v>37</v>
      </c>
      <c r="DWK44" s="56"/>
      <c r="DWL44" s="84">
        <v>22</v>
      </c>
      <c r="DWM44" s="56"/>
      <c r="DWN44" s="57"/>
      <c r="DWO44" s="56"/>
      <c r="DWP44" s="57"/>
      <c r="DWQ44" s="56"/>
      <c r="DWR44" s="57"/>
      <c r="DWS44" s="58"/>
      <c r="EGC44" s="83">
        <v>18</v>
      </c>
      <c r="EGD44" s="109" t="s">
        <v>38</v>
      </c>
      <c r="EGE44" s="211" t="s">
        <v>69</v>
      </c>
      <c r="EGF44" s="56" t="s">
        <v>37</v>
      </c>
      <c r="EGG44" s="56"/>
      <c r="EGH44" s="84">
        <v>22</v>
      </c>
      <c r="EGI44" s="56"/>
      <c r="EGJ44" s="57"/>
      <c r="EGK44" s="56"/>
      <c r="EGL44" s="57"/>
      <c r="EGM44" s="56"/>
      <c r="EGN44" s="57"/>
      <c r="EGO44" s="58"/>
      <c r="EPY44" s="83">
        <v>18</v>
      </c>
      <c r="EPZ44" s="109" t="s">
        <v>38</v>
      </c>
      <c r="EQA44" s="211" t="s">
        <v>69</v>
      </c>
      <c r="EQB44" s="56" t="s">
        <v>37</v>
      </c>
      <c r="EQC44" s="56"/>
      <c r="EQD44" s="84">
        <v>22</v>
      </c>
      <c r="EQE44" s="56"/>
      <c r="EQF44" s="57"/>
      <c r="EQG44" s="56"/>
      <c r="EQH44" s="57"/>
      <c r="EQI44" s="56"/>
      <c r="EQJ44" s="57"/>
      <c r="EQK44" s="58"/>
      <c r="EZU44" s="83">
        <v>18</v>
      </c>
      <c r="EZV44" s="109" t="s">
        <v>38</v>
      </c>
      <c r="EZW44" s="211" t="s">
        <v>69</v>
      </c>
      <c r="EZX44" s="56" t="s">
        <v>37</v>
      </c>
      <c r="EZY44" s="56"/>
      <c r="EZZ44" s="84">
        <v>22</v>
      </c>
      <c r="FAA44" s="56"/>
      <c r="FAB44" s="57"/>
      <c r="FAC44" s="56"/>
      <c r="FAD44" s="57"/>
      <c r="FAE44" s="56"/>
      <c r="FAF44" s="57"/>
      <c r="FAG44" s="58"/>
      <c r="FJQ44" s="83">
        <v>18</v>
      </c>
      <c r="FJR44" s="109" t="s">
        <v>38</v>
      </c>
      <c r="FJS44" s="211" t="s">
        <v>69</v>
      </c>
      <c r="FJT44" s="56" t="s">
        <v>37</v>
      </c>
      <c r="FJU44" s="56"/>
      <c r="FJV44" s="84">
        <v>22</v>
      </c>
      <c r="FJW44" s="56"/>
      <c r="FJX44" s="57"/>
      <c r="FJY44" s="56"/>
      <c r="FJZ44" s="57"/>
      <c r="FKA44" s="56"/>
      <c r="FKB44" s="57"/>
      <c r="FKC44" s="58"/>
      <c r="FTM44" s="83">
        <v>18</v>
      </c>
      <c r="FTN44" s="109" t="s">
        <v>38</v>
      </c>
      <c r="FTO44" s="211" t="s">
        <v>69</v>
      </c>
      <c r="FTP44" s="56" t="s">
        <v>37</v>
      </c>
      <c r="FTQ44" s="56"/>
      <c r="FTR44" s="84">
        <v>22</v>
      </c>
      <c r="FTS44" s="56"/>
      <c r="FTT44" s="57"/>
      <c r="FTU44" s="56"/>
      <c r="FTV44" s="57"/>
      <c r="FTW44" s="56"/>
      <c r="FTX44" s="57"/>
      <c r="FTY44" s="58"/>
      <c r="GDI44" s="83">
        <v>18</v>
      </c>
      <c r="GDJ44" s="109" t="s">
        <v>38</v>
      </c>
      <c r="GDK44" s="211" t="s">
        <v>69</v>
      </c>
      <c r="GDL44" s="56" t="s">
        <v>37</v>
      </c>
      <c r="GDM44" s="56"/>
      <c r="GDN44" s="84">
        <v>22</v>
      </c>
      <c r="GDO44" s="56"/>
      <c r="GDP44" s="57"/>
      <c r="GDQ44" s="56"/>
      <c r="GDR44" s="57"/>
      <c r="GDS44" s="56"/>
      <c r="GDT44" s="57"/>
      <c r="GDU44" s="58"/>
      <c r="GNE44" s="83">
        <v>18</v>
      </c>
      <c r="GNF44" s="109" t="s">
        <v>38</v>
      </c>
      <c r="GNG44" s="211" t="s">
        <v>69</v>
      </c>
      <c r="GNH44" s="56" t="s">
        <v>37</v>
      </c>
      <c r="GNI44" s="56"/>
      <c r="GNJ44" s="84">
        <v>22</v>
      </c>
      <c r="GNK44" s="56"/>
      <c r="GNL44" s="57"/>
      <c r="GNM44" s="56"/>
      <c r="GNN44" s="57"/>
      <c r="GNO44" s="56"/>
      <c r="GNP44" s="57"/>
      <c r="GNQ44" s="58"/>
      <c r="GXA44" s="83">
        <v>18</v>
      </c>
      <c r="GXB44" s="109" t="s">
        <v>38</v>
      </c>
      <c r="GXC44" s="211" t="s">
        <v>69</v>
      </c>
      <c r="GXD44" s="56" t="s">
        <v>37</v>
      </c>
      <c r="GXE44" s="56"/>
      <c r="GXF44" s="84">
        <v>22</v>
      </c>
      <c r="GXG44" s="56"/>
      <c r="GXH44" s="57"/>
      <c r="GXI44" s="56"/>
      <c r="GXJ44" s="57"/>
      <c r="GXK44" s="56"/>
      <c r="GXL44" s="57"/>
      <c r="GXM44" s="58"/>
      <c r="HGW44" s="83">
        <v>18</v>
      </c>
      <c r="HGX44" s="109" t="s">
        <v>38</v>
      </c>
      <c r="HGY44" s="211" t="s">
        <v>69</v>
      </c>
      <c r="HGZ44" s="56" t="s">
        <v>37</v>
      </c>
      <c r="HHA44" s="56"/>
      <c r="HHB44" s="84">
        <v>22</v>
      </c>
      <c r="HHC44" s="56"/>
      <c r="HHD44" s="57"/>
      <c r="HHE44" s="56"/>
      <c r="HHF44" s="57"/>
      <c r="HHG44" s="56"/>
      <c r="HHH44" s="57"/>
      <c r="HHI44" s="58"/>
      <c r="HQS44" s="83">
        <v>18</v>
      </c>
      <c r="HQT44" s="109" t="s">
        <v>38</v>
      </c>
      <c r="HQU44" s="211" t="s">
        <v>69</v>
      </c>
      <c r="HQV44" s="56" t="s">
        <v>37</v>
      </c>
      <c r="HQW44" s="56"/>
      <c r="HQX44" s="84">
        <v>22</v>
      </c>
      <c r="HQY44" s="56"/>
      <c r="HQZ44" s="57"/>
      <c r="HRA44" s="56"/>
      <c r="HRB44" s="57"/>
      <c r="HRC44" s="56"/>
      <c r="HRD44" s="57"/>
      <c r="HRE44" s="58"/>
      <c r="IAO44" s="83">
        <v>18</v>
      </c>
      <c r="IAP44" s="109" t="s">
        <v>38</v>
      </c>
      <c r="IAQ44" s="211" t="s">
        <v>69</v>
      </c>
      <c r="IAR44" s="56" t="s">
        <v>37</v>
      </c>
      <c r="IAS44" s="56"/>
      <c r="IAT44" s="84">
        <v>22</v>
      </c>
      <c r="IAU44" s="56"/>
      <c r="IAV44" s="57"/>
      <c r="IAW44" s="56"/>
      <c r="IAX44" s="57"/>
      <c r="IAY44" s="56"/>
      <c r="IAZ44" s="57"/>
      <c r="IBA44" s="58"/>
      <c r="IKK44" s="83">
        <v>18</v>
      </c>
      <c r="IKL44" s="109" t="s">
        <v>38</v>
      </c>
      <c r="IKM44" s="211" t="s">
        <v>69</v>
      </c>
      <c r="IKN44" s="56" t="s">
        <v>37</v>
      </c>
      <c r="IKO44" s="56"/>
      <c r="IKP44" s="84">
        <v>22</v>
      </c>
      <c r="IKQ44" s="56"/>
      <c r="IKR44" s="57"/>
      <c r="IKS44" s="56"/>
      <c r="IKT44" s="57"/>
      <c r="IKU44" s="56"/>
      <c r="IKV44" s="57"/>
      <c r="IKW44" s="58"/>
      <c r="IUG44" s="83">
        <v>18</v>
      </c>
      <c r="IUH44" s="109" t="s">
        <v>38</v>
      </c>
      <c r="IUI44" s="211" t="s">
        <v>69</v>
      </c>
      <c r="IUJ44" s="56" t="s">
        <v>37</v>
      </c>
      <c r="IUK44" s="56"/>
      <c r="IUL44" s="84">
        <v>22</v>
      </c>
      <c r="IUM44" s="56"/>
      <c r="IUN44" s="57"/>
      <c r="IUO44" s="56"/>
      <c r="IUP44" s="57"/>
      <c r="IUQ44" s="56"/>
      <c r="IUR44" s="57"/>
      <c r="IUS44" s="58"/>
      <c r="JEC44" s="83">
        <v>18</v>
      </c>
      <c r="JED44" s="109" t="s">
        <v>38</v>
      </c>
      <c r="JEE44" s="211" t="s">
        <v>69</v>
      </c>
      <c r="JEF44" s="56" t="s">
        <v>37</v>
      </c>
      <c r="JEG44" s="56"/>
      <c r="JEH44" s="84">
        <v>22</v>
      </c>
      <c r="JEI44" s="56"/>
      <c r="JEJ44" s="57"/>
      <c r="JEK44" s="56"/>
      <c r="JEL44" s="57"/>
      <c r="JEM44" s="56"/>
      <c r="JEN44" s="57"/>
      <c r="JEO44" s="58"/>
      <c r="JNY44" s="83">
        <v>18</v>
      </c>
      <c r="JNZ44" s="109" t="s">
        <v>38</v>
      </c>
      <c r="JOA44" s="211" t="s">
        <v>69</v>
      </c>
      <c r="JOB44" s="56" t="s">
        <v>37</v>
      </c>
      <c r="JOC44" s="56"/>
      <c r="JOD44" s="84">
        <v>22</v>
      </c>
      <c r="JOE44" s="56"/>
      <c r="JOF44" s="57"/>
      <c r="JOG44" s="56"/>
      <c r="JOH44" s="57"/>
      <c r="JOI44" s="56"/>
      <c r="JOJ44" s="57"/>
      <c r="JOK44" s="58"/>
      <c r="JXU44" s="83">
        <v>18</v>
      </c>
      <c r="JXV44" s="109" t="s">
        <v>38</v>
      </c>
      <c r="JXW44" s="211" t="s">
        <v>69</v>
      </c>
      <c r="JXX44" s="56" t="s">
        <v>37</v>
      </c>
      <c r="JXY44" s="56"/>
      <c r="JXZ44" s="84">
        <v>22</v>
      </c>
      <c r="JYA44" s="56"/>
      <c r="JYB44" s="57"/>
      <c r="JYC44" s="56"/>
      <c r="JYD44" s="57"/>
      <c r="JYE44" s="56"/>
      <c r="JYF44" s="57"/>
      <c r="JYG44" s="58"/>
      <c r="KHQ44" s="83">
        <v>18</v>
      </c>
      <c r="KHR44" s="109" t="s">
        <v>38</v>
      </c>
      <c r="KHS44" s="211" t="s">
        <v>69</v>
      </c>
      <c r="KHT44" s="56" t="s">
        <v>37</v>
      </c>
      <c r="KHU44" s="56"/>
      <c r="KHV44" s="84">
        <v>22</v>
      </c>
      <c r="KHW44" s="56"/>
      <c r="KHX44" s="57"/>
      <c r="KHY44" s="56"/>
      <c r="KHZ44" s="57"/>
      <c r="KIA44" s="56"/>
      <c r="KIB44" s="57"/>
      <c r="KIC44" s="58"/>
      <c r="KRM44" s="83">
        <v>18</v>
      </c>
      <c r="KRN44" s="109" t="s">
        <v>38</v>
      </c>
      <c r="KRO44" s="211" t="s">
        <v>69</v>
      </c>
      <c r="KRP44" s="56" t="s">
        <v>37</v>
      </c>
      <c r="KRQ44" s="56"/>
      <c r="KRR44" s="84">
        <v>22</v>
      </c>
      <c r="KRS44" s="56"/>
      <c r="KRT44" s="57"/>
      <c r="KRU44" s="56"/>
      <c r="KRV44" s="57"/>
      <c r="KRW44" s="56"/>
      <c r="KRX44" s="57"/>
      <c r="KRY44" s="58"/>
      <c r="LBI44" s="83">
        <v>18</v>
      </c>
      <c r="LBJ44" s="109" t="s">
        <v>38</v>
      </c>
      <c r="LBK44" s="211" t="s">
        <v>69</v>
      </c>
      <c r="LBL44" s="56" t="s">
        <v>37</v>
      </c>
      <c r="LBM44" s="56"/>
      <c r="LBN44" s="84">
        <v>22</v>
      </c>
      <c r="LBO44" s="56"/>
      <c r="LBP44" s="57"/>
      <c r="LBQ44" s="56"/>
      <c r="LBR44" s="57"/>
      <c r="LBS44" s="56"/>
      <c r="LBT44" s="57"/>
      <c r="LBU44" s="58"/>
      <c r="LLE44" s="83">
        <v>18</v>
      </c>
      <c r="LLF44" s="109" t="s">
        <v>38</v>
      </c>
      <c r="LLG44" s="211" t="s">
        <v>69</v>
      </c>
      <c r="LLH44" s="56" t="s">
        <v>37</v>
      </c>
      <c r="LLI44" s="56"/>
      <c r="LLJ44" s="84">
        <v>22</v>
      </c>
      <c r="LLK44" s="56"/>
      <c r="LLL44" s="57"/>
      <c r="LLM44" s="56"/>
      <c r="LLN44" s="57"/>
      <c r="LLO44" s="56"/>
      <c r="LLP44" s="57"/>
      <c r="LLQ44" s="58"/>
      <c r="LVA44" s="83">
        <v>18</v>
      </c>
      <c r="LVB44" s="109" t="s">
        <v>38</v>
      </c>
      <c r="LVC44" s="211" t="s">
        <v>69</v>
      </c>
      <c r="LVD44" s="56" t="s">
        <v>37</v>
      </c>
      <c r="LVE44" s="56"/>
      <c r="LVF44" s="84">
        <v>22</v>
      </c>
      <c r="LVG44" s="56"/>
      <c r="LVH44" s="57"/>
      <c r="LVI44" s="56"/>
      <c r="LVJ44" s="57"/>
      <c r="LVK44" s="56"/>
      <c r="LVL44" s="57"/>
      <c r="LVM44" s="58"/>
      <c r="MEW44" s="83">
        <v>18</v>
      </c>
      <c r="MEX44" s="109" t="s">
        <v>38</v>
      </c>
      <c r="MEY44" s="211" t="s">
        <v>69</v>
      </c>
      <c r="MEZ44" s="56" t="s">
        <v>37</v>
      </c>
      <c r="MFA44" s="56"/>
      <c r="MFB44" s="84">
        <v>22</v>
      </c>
      <c r="MFC44" s="56"/>
      <c r="MFD44" s="57"/>
      <c r="MFE44" s="56"/>
      <c r="MFF44" s="57"/>
      <c r="MFG44" s="56"/>
      <c r="MFH44" s="57"/>
      <c r="MFI44" s="58"/>
      <c r="MOS44" s="83">
        <v>18</v>
      </c>
      <c r="MOT44" s="109" t="s">
        <v>38</v>
      </c>
      <c r="MOU44" s="211" t="s">
        <v>69</v>
      </c>
      <c r="MOV44" s="56" t="s">
        <v>37</v>
      </c>
      <c r="MOW44" s="56"/>
      <c r="MOX44" s="84">
        <v>22</v>
      </c>
      <c r="MOY44" s="56"/>
      <c r="MOZ44" s="57"/>
      <c r="MPA44" s="56"/>
      <c r="MPB44" s="57"/>
      <c r="MPC44" s="56"/>
      <c r="MPD44" s="57"/>
      <c r="MPE44" s="58"/>
      <c r="MYO44" s="83">
        <v>18</v>
      </c>
      <c r="MYP44" s="109" t="s">
        <v>38</v>
      </c>
      <c r="MYQ44" s="211" t="s">
        <v>69</v>
      </c>
      <c r="MYR44" s="56" t="s">
        <v>37</v>
      </c>
      <c r="MYS44" s="56"/>
      <c r="MYT44" s="84">
        <v>22</v>
      </c>
      <c r="MYU44" s="56"/>
      <c r="MYV44" s="57"/>
      <c r="MYW44" s="56"/>
      <c r="MYX44" s="57"/>
      <c r="MYY44" s="56"/>
      <c r="MYZ44" s="57"/>
      <c r="MZA44" s="58"/>
      <c r="NIK44" s="83">
        <v>18</v>
      </c>
      <c r="NIL44" s="109" t="s">
        <v>38</v>
      </c>
      <c r="NIM44" s="211" t="s">
        <v>69</v>
      </c>
      <c r="NIN44" s="56" t="s">
        <v>37</v>
      </c>
      <c r="NIO44" s="56"/>
      <c r="NIP44" s="84">
        <v>22</v>
      </c>
      <c r="NIQ44" s="56"/>
      <c r="NIR44" s="57"/>
      <c r="NIS44" s="56"/>
      <c r="NIT44" s="57"/>
      <c r="NIU44" s="56"/>
      <c r="NIV44" s="57"/>
      <c r="NIW44" s="58"/>
      <c r="NSG44" s="83">
        <v>18</v>
      </c>
      <c r="NSH44" s="109" t="s">
        <v>38</v>
      </c>
      <c r="NSI44" s="211" t="s">
        <v>69</v>
      </c>
      <c r="NSJ44" s="56" t="s">
        <v>37</v>
      </c>
      <c r="NSK44" s="56"/>
      <c r="NSL44" s="84">
        <v>22</v>
      </c>
      <c r="NSM44" s="56"/>
      <c r="NSN44" s="57"/>
      <c r="NSO44" s="56"/>
      <c r="NSP44" s="57"/>
      <c r="NSQ44" s="56"/>
      <c r="NSR44" s="57"/>
      <c r="NSS44" s="58"/>
      <c r="OCC44" s="83">
        <v>18</v>
      </c>
      <c r="OCD44" s="109" t="s">
        <v>38</v>
      </c>
      <c r="OCE44" s="211" t="s">
        <v>69</v>
      </c>
      <c r="OCF44" s="56" t="s">
        <v>37</v>
      </c>
      <c r="OCG44" s="56"/>
      <c r="OCH44" s="84">
        <v>22</v>
      </c>
      <c r="OCI44" s="56"/>
      <c r="OCJ44" s="57"/>
      <c r="OCK44" s="56"/>
      <c r="OCL44" s="57"/>
      <c r="OCM44" s="56"/>
      <c r="OCN44" s="57"/>
      <c r="OCO44" s="58"/>
      <c r="OLY44" s="83">
        <v>18</v>
      </c>
      <c r="OLZ44" s="109" t="s">
        <v>38</v>
      </c>
      <c r="OMA44" s="211" t="s">
        <v>69</v>
      </c>
      <c r="OMB44" s="56" t="s">
        <v>37</v>
      </c>
      <c r="OMC44" s="56"/>
      <c r="OMD44" s="84">
        <v>22</v>
      </c>
      <c r="OME44" s="56"/>
      <c r="OMF44" s="57"/>
      <c r="OMG44" s="56"/>
      <c r="OMH44" s="57"/>
      <c r="OMI44" s="56"/>
      <c r="OMJ44" s="57"/>
      <c r="OMK44" s="58"/>
      <c r="OVU44" s="83">
        <v>18</v>
      </c>
      <c r="OVV44" s="109" t="s">
        <v>38</v>
      </c>
      <c r="OVW44" s="211" t="s">
        <v>69</v>
      </c>
      <c r="OVX44" s="56" t="s">
        <v>37</v>
      </c>
      <c r="OVY44" s="56"/>
      <c r="OVZ44" s="84">
        <v>22</v>
      </c>
      <c r="OWA44" s="56"/>
      <c r="OWB44" s="57"/>
      <c r="OWC44" s="56"/>
      <c r="OWD44" s="57"/>
      <c r="OWE44" s="56"/>
      <c r="OWF44" s="57"/>
      <c r="OWG44" s="58"/>
      <c r="PFQ44" s="83">
        <v>18</v>
      </c>
      <c r="PFR44" s="109" t="s">
        <v>38</v>
      </c>
      <c r="PFS44" s="211" t="s">
        <v>69</v>
      </c>
      <c r="PFT44" s="56" t="s">
        <v>37</v>
      </c>
      <c r="PFU44" s="56"/>
      <c r="PFV44" s="84">
        <v>22</v>
      </c>
      <c r="PFW44" s="56"/>
      <c r="PFX44" s="57"/>
      <c r="PFY44" s="56"/>
      <c r="PFZ44" s="57"/>
      <c r="PGA44" s="56"/>
      <c r="PGB44" s="57"/>
      <c r="PGC44" s="58"/>
      <c r="PPM44" s="83">
        <v>18</v>
      </c>
      <c r="PPN44" s="109" t="s">
        <v>38</v>
      </c>
      <c r="PPO44" s="211" t="s">
        <v>69</v>
      </c>
      <c r="PPP44" s="56" t="s">
        <v>37</v>
      </c>
      <c r="PPQ44" s="56"/>
      <c r="PPR44" s="84">
        <v>22</v>
      </c>
      <c r="PPS44" s="56"/>
      <c r="PPT44" s="57"/>
      <c r="PPU44" s="56"/>
      <c r="PPV44" s="57"/>
      <c r="PPW44" s="56"/>
      <c r="PPX44" s="57"/>
      <c r="PPY44" s="58"/>
      <c r="PZI44" s="83">
        <v>18</v>
      </c>
      <c r="PZJ44" s="109" t="s">
        <v>38</v>
      </c>
      <c r="PZK44" s="211" t="s">
        <v>69</v>
      </c>
      <c r="PZL44" s="56" t="s">
        <v>37</v>
      </c>
      <c r="PZM44" s="56"/>
      <c r="PZN44" s="84">
        <v>22</v>
      </c>
      <c r="PZO44" s="56"/>
      <c r="PZP44" s="57"/>
      <c r="PZQ44" s="56"/>
      <c r="PZR44" s="57"/>
      <c r="PZS44" s="56"/>
      <c r="PZT44" s="57"/>
      <c r="PZU44" s="58"/>
      <c r="QJE44" s="83">
        <v>18</v>
      </c>
      <c r="QJF44" s="109" t="s">
        <v>38</v>
      </c>
      <c r="QJG44" s="211" t="s">
        <v>69</v>
      </c>
      <c r="QJH44" s="56" t="s">
        <v>37</v>
      </c>
      <c r="QJI44" s="56"/>
      <c r="QJJ44" s="84">
        <v>22</v>
      </c>
      <c r="QJK44" s="56"/>
      <c r="QJL44" s="57"/>
      <c r="QJM44" s="56"/>
      <c r="QJN44" s="57"/>
      <c r="QJO44" s="56"/>
      <c r="QJP44" s="57"/>
      <c r="QJQ44" s="58"/>
      <c r="QTA44" s="83">
        <v>18</v>
      </c>
      <c r="QTB44" s="109" t="s">
        <v>38</v>
      </c>
      <c r="QTC44" s="211" t="s">
        <v>69</v>
      </c>
      <c r="QTD44" s="56" t="s">
        <v>37</v>
      </c>
      <c r="QTE44" s="56"/>
      <c r="QTF44" s="84">
        <v>22</v>
      </c>
      <c r="QTG44" s="56"/>
      <c r="QTH44" s="57"/>
      <c r="QTI44" s="56"/>
      <c r="QTJ44" s="57"/>
      <c r="QTK44" s="56"/>
      <c r="QTL44" s="57"/>
      <c r="QTM44" s="58"/>
      <c r="RCW44" s="83">
        <v>18</v>
      </c>
      <c r="RCX44" s="109" t="s">
        <v>38</v>
      </c>
      <c r="RCY44" s="211" t="s">
        <v>69</v>
      </c>
      <c r="RCZ44" s="56" t="s">
        <v>37</v>
      </c>
      <c r="RDA44" s="56"/>
      <c r="RDB44" s="84">
        <v>22</v>
      </c>
      <c r="RDC44" s="56"/>
      <c r="RDD44" s="57"/>
      <c r="RDE44" s="56"/>
      <c r="RDF44" s="57"/>
      <c r="RDG44" s="56"/>
      <c r="RDH44" s="57"/>
      <c r="RDI44" s="58"/>
      <c r="RMS44" s="83">
        <v>18</v>
      </c>
      <c r="RMT44" s="109" t="s">
        <v>38</v>
      </c>
      <c r="RMU44" s="211" t="s">
        <v>69</v>
      </c>
      <c r="RMV44" s="56" t="s">
        <v>37</v>
      </c>
      <c r="RMW44" s="56"/>
      <c r="RMX44" s="84">
        <v>22</v>
      </c>
      <c r="RMY44" s="56"/>
      <c r="RMZ44" s="57"/>
      <c r="RNA44" s="56"/>
      <c r="RNB44" s="57"/>
      <c r="RNC44" s="56"/>
      <c r="RND44" s="57"/>
      <c r="RNE44" s="58"/>
      <c r="RWO44" s="83">
        <v>18</v>
      </c>
      <c r="RWP44" s="109" t="s">
        <v>38</v>
      </c>
      <c r="RWQ44" s="211" t="s">
        <v>69</v>
      </c>
      <c r="RWR44" s="56" t="s">
        <v>37</v>
      </c>
      <c r="RWS44" s="56"/>
      <c r="RWT44" s="84">
        <v>22</v>
      </c>
      <c r="RWU44" s="56"/>
      <c r="RWV44" s="57"/>
      <c r="RWW44" s="56"/>
      <c r="RWX44" s="57"/>
      <c r="RWY44" s="56"/>
      <c r="RWZ44" s="57"/>
      <c r="RXA44" s="58"/>
      <c r="SGK44" s="83">
        <v>18</v>
      </c>
      <c r="SGL44" s="109" t="s">
        <v>38</v>
      </c>
      <c r="SGM44" s="211" t="s">
        <v>69</v>
      </c>
      <c r="SGN44" s="56" t="s">
        <v>37</v>
      </c>
      <c r="SGO44" s="56"/>
      <c r="SGP44" s="84">
        <v>22</v>
      </c>
      <c r="SGQ44" s="56"/>
      <c r="SGR44" s="57"/>
      <c r="SGS44" s="56"/>
      <c r="SGT44" s="57"/>
      <c r="SGU44" s="56"/>
      <c r="SGV44" s="57"/>
      <c r="SGW44" s="58"/>
      <c r="SQG44" s="83">
        <v>18</v>
      </c>
      <c r="SQH44" s="109" t="s">
        <v>38</v>
      </c>
      <c r="SQI44" s="211" t="s">
        <v>69</v>
      </c>
      <c r="SQJ44" s="56" t="s">
        <v>37</v>
      </c>
      <c r="SQK44" s="56"/>
      <c r="SQL44" s="84">
        <v>22</v>
      </c>
      <c r="SQM44" s="56"/>
      <c r="SQN44" s="57"/>
      <c r="SQO44" s="56"/>
      <c r="SQP44" s="57"/>
      <c r="SQQ44" s="56"/>
      <c r="SQR44" s="57"/>
      <c r="SQS44" s="58"/>
      <c r="TAC44" s="83">
        <v>18</v>
      </c>
      <c r="TAD44" s="109" t="s">
        <v>38</v>
      </c>
      <c r="TAE44" s="211" t="s">
        <v>69</v>
      </c>
      <c r="TAF44" s="56" t="s">
        <v>37</v>
      </c>
      <c r="TAG44" s="56"/>
      <c r="TAH44" s="84">
        <v>22</v>
      </c>
      <c r="TAI44" s="56"/>
      <c r="TAJ44" s="57"/>
      <c r="TAK44" s="56"/>
      <c r="TAL44" s="57"/>
      <c r="TAM44" s="56"/>
      <c r="TAN44" s="57"/>
      <c r="TAO44" s="58"/>
      <c r="TJY44" s="83">
        <v>18</v>
      </c>
      <c r="TJZ44" s="109" t="s">
        <v>38</v>
      </c>
      <c r="TKA44" s="211" t="s">
        <v>69</v>
      </c>
      <c r="TKB44" s="56" t="s">
        <v>37</v>
      </c>
      <c r="TKC44" s="56"/>
      <c r="TKD44" s="84">
        <v>22</v>
      </c>
      <c r="TKE44" s="56"/>
      <c r="TKF44" s="57"/>
      <c r="TKG44" s="56"/>
      <c r="TKH44" s="57"/>
      <c r="TKI44" s="56"/>
      <c r="TKJ44" s="57"/>
      <c r="TKK44" s="58"/>
      <c r="TTU44" s="83">
        <v>18</v>
      </c>
      <c r="TTV44" s="109" t="s">
        <v>38</v>
      </c>
      <c r="TTW44" s="211" t="s">
        <v>69</v>
      </c>
      <c r="TTX44" s="56" t="s">
        <v>37</v>
      </c>
      <c r="TTY44" s="56"/>
      <c r="TTZ44" s="84">
        <v>22</v>
      </c>
      <c r="TUA44" s="56"/>
      <c r="TUB44" s="57"/>
      <c r="TUC44" s="56"/>
      <c r="TUD44" s="57"/>
      <c r="TUE44" s="56"/>
      <c r="TUF44" s="57"/>
      <c r="TUG44" s="58"/>
      <c r="UDQ44" s="83">
        <v>18</v>
      </c>
      <c r="UDR44" s="109" t="s">
        <v>38</v>
      </c>
      <c r="UDS44" s="211" t="s">
        <v>69</v>
      </c>
      <c r="UDT44" s="56" t="s">
        <v>37</v>
      </c>
      <c r="UDU44" s="56"/>
      <c r="UDV44" s="84">
        <v>22</v>
      </c>
      <c r="UDW44" s="56"/>
      <c r="UDX44" s="57"/>
      <c r="UDY44" s="56"/>
      <c r="UDZ44" s="57"/>
      <c r="UEA44" s="56"/>
      <c r="UEB44" s="57"/>
      <c r="UEC44" s="58"/>
      <c r="UNM44" s="83">
        <v>18</v>
      </c>
      <c r="UNN44" s="109" t="s">
        <v>38</v>
      </c>
      <c r="UNO44" s="211" t="s">
        <v>69</v>
      </c>
      <c r="UNP44" s="56" t="s">
        <v>37</v>
      </c>
      <c r="UNQ44" s="56"/>
      <c r="UNR44" s="84">
        <v>22</v>
      </c>
      <c r="UNS44" s="56"/>
      <c r="UNT44" s="57"/>
      <c r="UNU44" s="56"/>
      <c r="UNV44" s="57"/>
      <c r="UNW44" s="56"/>
      <c r="UNX44" s="57"/>
      <c r="UNY44" s="58"/>
      <c r="UXI44" s="83">
        <v>18</v>
      </c>
      <c r="UXJ44" s="109" t="s">
        <v>38</v>
      </c>
      <c r="UXK44" s="211" t="s">
        <v>69</v>
      </c>
      <c r="UXL44" s="56" t="s">
        <v>37</v>
      </c>
      <c r="UXM44" s="56"/>
      <c r="UXN44" s="84">
        <v>22</v>
      </c>
      <c r="UXO44" s="56"/>
      <c r="UXP44" s="57"/>
      <c r="UXQ44" s="56"/>
      <c r="UXR44" s="57"/>
      <c r="UXS44" s="56"/>
      <c r="UXT44" s="57"/>
      <c r="UXU44" s="58"/>
      <c r="VHE44" s="83">
        <v>18</v>
      </c>
      <c r="VHF44" s="109" t="s">
        <v>38</v>
      </c>
      <c r="VHG44" s="211" t="s">
        <v>69</v>
      </c>
      <c r="VHH44" s="56" t="s">
        <v>37</v>
      </c>
      <c r="VHI44" s="56"/>
      <c r="VHJ44" s="84">
        <v>22</v>
      </c>
      <c r="VHK44" s="56"/>
      <c r="VHL44" s="57"/>
      <c r="VHM44" s="56"/>
      <c r="VHN44" s="57"/>
      <c r="VHO44" s="56"/>
      <c r="VHP44" s="57"/>
      <c r="VHQ44" s="58"/>
      <c r="VRA44" s="83">
        <v>18</v>
      </c>
      <c r="VRB44" s="109" t="s">
        <v>38</v>
      </c>
      <c r="VRC44" s="211" t="s">
        <v>69</v>
      </c>
      <c r="VRD44" s="56" t="s">
        <v>37</v>
      </c>
      <c r="VRE44" s="56"/>
      <c r="VRF44" s="84">
        <v>22</v>
      </c>
      <c r="VRG44" s="56"/>
      <c r="VRH44" s="57"/>
      <c r="VRI44" s="56"/>
      <c r="VRJ44" s="57"/>
      <c r="VRK44" s="56"/>
      <c r="VRL44" s="57"/>
      <c r="VRM44" s="58"/>
      <c r="WAW44" s="83">
        <v>18</v>
      </c>
      <c r="WAX44" s="109" t="s">
        <v>38</v>
      </c>
      <c r="WAY44" s="211" t="s">
        <v>69</v>
      </c>
      <c r="WAZ44" s="56" t="s">
        <v>37</v>
      </c>
      <c r="WBA44" s="56"/>
      <c r="WBB44" s="84">
        <v>22</v>
      </c>
      <c r="WBC44" s="56"/>
      <c r="WBD44" s="57"/>
      <c r="WBE44" s="56"/>
      <c r="WBF44" s="57"/>
      <c r="WBG44" s="56"/>
      <c r="WBH44" s="57"/>
      <c r="WBI44" s="58"/>
      <c r="WKS44" s="83">
        <v>18</v>
      </c>
      <c r="WKT44" s="109" t="s">
        <v>38</v>
      </c>
      <c r="WKU44" s="211" t="s">
        <v>69</v>
      </c>
      <c r="WKV44" s="56" t="s">
        <v>37</v>
      </c>
      <c r="WKW44" s="56"/>
      <c r="WKX44" s="84">
        <v>22</v>
      </c>
      <c r="WKY44" s="56"/>
      <c r="WKZ44" s="57"/>
      <c r="WLA44" s="56"/>
      <c r="WLB44" s="57"/>
      <c r="WLC44" s="56"/>
      <c r="WLD44" s="57"/>
      <c r="WLE44" s="58"/>
      <c r="WUO44" s="83">
        <v>18</v>
      </c>
      <c r="WUP44" s="109" t="s">
        <v>38</v>
      </c>
      <c r="WUQ44" s="211" t="s">
        <v>69</v>
      </c>
      <c r="WUR44" s="56" t="s">
        <v>37</v>
      </c>
      <c r="WUS44" s="56"/>
      <c r="WUT44" s="84">
        <v>22</v>
      </c>
      <c r="WUU44" s="56"/>
      <c r="WUV44" s="57"/>
      <c r="WUW44" s="56"/>
      <c r="WUX44" s="57"/>
      <c r="WUY44" s="56"/>
      <c r="WUZ44" s="57"/>
      <c r="WVA44" s="58"/>
    </row>
    <row r="45" spans="1:1017 1261:2041 2285:3065 3309:4089 4333:5113 5357:6137 6381:7161 7405:8185 8429:9209 9453:10233 10477:11257 11501:12281 12525:13305 13549:14329 14573:15353 15597:16121" s="43" customFormat="1" ht="16.5" x14ac:dyDescent="0.35">
      <c r="A45" s="202" t="s">
        <v>276</v>
      </c>
      <c r="B45" s="197" t="s">
        <v>1222</v>
      </c>
      <c r="C45" s="45" t="s">
        <v>1088</v>
      </c>
      <c r="D45" s="102">
        <v>1.7800000000000002</v>
      </c>
      <c r="E45" s="270"/>
      <c r="F45" s="271">
        <f t="shared" si="0"/>
        <v>0</v>
      </c>
      <c r="G45" s="280" t="s">
        <v>1137</v>
      </c>
    </row>
    <row r="46" spans="1:1017 1261:2041 2285:3065 3309:4089 4333:5113 5357:6137 6381:7161 7405:8185 8429:9209 9453:10233 10477:11257 11501:12281 12525:13305 13549:14329 14573:15353 15597:16121" s="43" customFormat="1" x14ac:dyDescent="0.35">
      <c r="A46" s="202" t="s">
        <v>887</v>
      </c>
      <c r="B46" s="197" t="s">
        <v>65</v>
      </c>
      <c r="C46" s="45" t="s">
        <v>20</v>
      </c>
      <c r="D46" s="102">
        <v>4.4500000000000011</v>
      </c>
      <c r="E46" s="270"/>
      <c r="F46" s="271">
        <f t="shared" si="0"/>
        <v>0</v>
      </c>
      <c r="G46" s="280" t="s">
        <v>1137</v>
      </c>
    </row>
    <row r="47" spans="1:1017 1261:2041 2285:3065 3309:4089 4333:5113 5357:6137 6381:7161 7405:8185 8429:9209 9453:10233 10477:11257 11501:12281 12525:13305 13549:14329 14573:15353 15597:16121" s="32" customFormat="1" x14ac:dyDescent="0.35">
      <c r="A47" s="27" t="s">
        <v>277</v>
      </c>
      <c r="B47" s="194" t="s">
        <v>1223</v>
      </c>
      <c r="C47" s="28" t="s">
        <v>20</v>
      </c>
      <c r="D47" s="93">
        <v>6.9000000000000006E-2</v>
      </c>
      <c r="E47" s="270"/>
      <c r="F47" s="271">
        <f t="shared" si="0"/>
        <v>0</v>
      </c>
      <c r="G47" s="280" t="s">
        <v>1137</v>
      </c>
    </row>
    <row r="48" spans="1:1017 1261:2041 2285:3065 3309:4089 4333:5113 5357:6137 6381:7161 7405:8185 8429:9209 9453:10233 10477:11257 11501:12281 12525:13305 13549:14329 14573:15353 15597:16121" s="32" customFormat="1" x14ac:dyDescent="0.35">
      <c r="A48" s="203" t="s">
        <v>888</v>
      </c>
      <c r="B48" s="194" t="s">
        <v>80</v>
      </c>
      <c r="C48" s="28" t="s">
        <v>20</v>
      </c>
      <c r="D48" s="93">
        <v>6.9000000000000006E-2</v>
      </c>
      <c r="E48" s="270"/>
      <c r="F48" s="271">
        <f t="shared" si="0"/>
        <v>0</v>
      </c>
      <c r="G48" s="280" t="s">
        <v>1137</v>
      </c>
    </row>
    <row r="49" spans="1:7" s="32" customFormat="1" ht="16.5" x14ac:dyDescent="0.35">
      <c r="A49" s="44" t="s">
        <v>807</v>
      </c>
      <c r="B49" s="197" t="s">
        <v>1225</v>
      </c>
      <c r="C49" s="28" t="s">
        <v>1088</v>
      </c>
      <c r="D49" s="102">
        <v>4.3031999999999995</v>
      </c>
      <c r="E49" s="270"/>
      <c r="F49" s="271">
        <f t="shared" si="0"/>
        <v>0</v>
      </c>
      <c r="G49" s="280" t="s">
        <v>1137</v>
      </c>
    </row>
    <row r="50" spans="1:7" s="32" customFormat="1" x14ac:dyDescent="0.35">
      <c r="A50" s="27" t="s">
        <v>278</v>
      </c>
      <c r="B50" s="194" t="s">
        <v>1226</v>
      </c>
      <c r="C50" s="28" t="s">
        <v>20</v>
      </c>
      <c r="D50" s="93">
        <v>0.34500000000000003</v>
      </c>
      <c r="E50" s="270"/>
      <c r="F50" s="271">
        <f t="shared" si="0"/>
        <v>0</v>
      </c>
      <c r="G50" s="280" t="s">
        <v>1137</v>
      </c>
    </row>
    <row r="51" spans="1:7" s="32" customFormat="1" x14ac:dyDescent="0.35">
      <c r="A51" s="203" t="s">
        <v>889</v>
      </c>
      <c r="B51" s="194" t="s">
        <v>80</v>
      </c>
      <c r="C51" s="28" t="s">
        <v>20</v>
      </c>
      <c r="D51" s="93">
        <v>0.34500000000000003</v>
      </c>
      <c r="E51" s="270"/>
      <c r="F51" s="271">
        <f t="shared" si="0"/>
        <v>0</v>
      </c>
      <c r="G51" s="280" t="s">
        <v>1137</v>
      </c>
    </row>
    <row r="52" spans="1:7" s="91" customFormat="1" x14ac:dyDescent="0.35">
      <c r="A52" s="27" t="s">
        <v>808</v>
      </c>
      <c r="B52" s="194" t="s">
        <v>85</v>
      </c>
      <c r="C52" s="28" t="s">
        <v>20</v>
      </c>
      <c r="D52" s="93">
        <v>10.757999999999999</v>
      </c>
      <c r="E52" s="270"/>
      <c r="F52" s="271">
        <f t="shared" si="0"/>
        <v>0</v>
      </c>
      <c r="G52" s="280" t="s">
        <v>1137</v>
      </c>
    </row>
    <row r="53" spans="1:7" s="32" customFormat="1" x14ac:dyDescent="0.35">
      <c r="A53" s="203" t="s">
        <v>890</v>
      </c>
      <c r="B53" s="194" t="s">
        <v>65</v>
      </c>
      <c r="C53" s="28" t="s">
        <v>20</v>
      </c>
      <c r="D53" s="93">
        <v>10.757999999999999</v>
      </c>
      <c r="E53" s="270"/>
      <c r="F53" s="271">
        <f t="shared" si="0"/>
        <v>0</v>
      </c>
      <c r="G53" s="280" t="s">
        <v>1137</v>
      </c>
    </row>
    <row r="54" spans="1:7" s="96" customFormat="1" x14ac:dyDescent="0.35">
      <c r="A54" s="92" t="s">
        <v>279</v>
      </c>
      <c r="B54" s="219" t="s">
        <v>1227</v>
      </c>
      <c r="C54" s="93" t="s">
        <v>25</v>
      </c>
      <c r="D54" s="93">
        <v>180</v>
      </c>
      <c r="E54" s="270"/>
      <c r="F54" s="271">
        <f t="shared" si="0"/>
        <v>0</v>
      </c>
      <c r="G54" s="280" t="s">
        <v>1137</v>
      </c>
    </row>
    <row r="55" spans="1:7" s="96" customFormat="1" x14ac:dyDescent="0.35">
      <c r="A55" s="92" t="s">
        <v>280</v>
      </c>
      <c r="B55" s="223" t="s">
        <v>1228</v>
      </c>
      <c r="C55" s="93" t="s">
        <v>20</v>
      </c>
      <c r="D55" s="93">
        <v>40.32</v>
      </c>
      <c r="E55" s="270"/>
      <c r="F55" s="271">
        <f t="shared" si="0"/>
        <v>0</v>
      </c>
      <c r="G55" s="280" t="s">
        <v>1137</v>
      </c>
    </row>
    <row r="56" spans="1:7" s="96" customFormat="1" x14ac:dyDescent="0.35">
      <c r="A56" s="92" t="s">
        <v>891</v>
      </c>
      <c r="B56" s="224" t="s">
        <v>80</v>
      </c>
      <c r="C56" s="101" t="s">
        <v>20</v>
      </c>
      <c r="D56" s="102">
        <v>40.32</v>
      </c>
      <c r="E56" s="270"/>
      <c r="F56" s="271">
        <f t="shared" si="0"/>
        <v>0</v>
      </c>
      <c r="G56" s="280" t="s">
        <v>1137</v>
      </c>
    </row>
    <row r="57" spans="1:7" s="96" customFormat="1" x14ac:dyDescent="0.35">
      <c r="A57" s="92" t="s">
        <v>281</v>
      </c>
      <c r="B57" s="219" t="s">
        <v>1229</v>
      </c>
      <c r="C57" s="93" t="s">
        <v>25</v>
      </c>
      <c r="D57" s="93">
        <v>150</v>
      </c>
      <c r="E57" s="270"/>
      <c r="F57" s="271">
        <f t="shared" si="0"/>
        <v>0</v>
      </c>
      <c r="G57" s="280" t="s">
        <v>1137</v>
      </c>
    </row>
    <row r="58" spans="1:7" s="96" customFormat="1" x14ac:dyDescent="0.35">
      <c r="A58" s="92" t="s">
        <v>282</v>
      </c>
      <c r="B58" s="223" t="s">
        <v>1228</v>
      </c>
      <c r="C58" s="93" t="s">
        <v>20</v>
      </c>
      <c r="D58" s="93">
        <v>19.574999999999999</v>
      </c>
      <c r="E58" s="270"/>
      <c r="F58" s="271">
        <f t="shared" si="0"/>
        <v>0</v>
      </c>
      <c r="G58" s="280" t="s">
        <v>1137</v>
      </c>
    </row>
    <row r="59" spans="1:7" s="96" customFormat="1" x14ac:dyDescent="0.35">
      <c r="A59" s="92" t="s">
        <v>892</v>
      </c>
      <c r="B59" s="224" t="s">
        <v>80</v>
      </c>
      <c r="C59" s="101" t="s">
        <v>20</v>
      </c>
      <c r="D59" s="102">
        <v>19.574999999999999</v>
      </c>
      <c r="E59" s="270"/>
      <c r="F59" s="271">
        <f t="shared" si="0"/>
        <v>0</v>
      </c>
      <c r="G59" s="280" t="s">
        <v>1137</v>
      </c>
    </row>
    <row r="60" spans="1:7" s="96" customFormat="1" x14ac:dyDescent="0.35">
      <c r="A60" s="92" t="s">
        <v>283</v>
      </c>
      <c r="B60" s="219" t="s">
        <v>1230</v>
      </c>
      <c r="C60" s="93" t="s">
        <v>25</v>
      </c>
      <c r="D60" s="93">
        <v>95</v>
      </c>
      <c r="E60" s="270"/>
      <c r="F60" s="271">
        <f t="shared" si="0"/>
        <v>0</v>
      </c>
      <c r="G60" s="280" t="s">
        <v>1137</v>
      </c>
    </row>
    <row r="61" spans="1:7" s="96" customFormat="1" x14ac:dyDescent="0.35">
      <c r="A61" s="92" t="s">
        <v>809</v>
      </c>
      <c r="B61" s="223" t="s">
        <v>1228</v>
      </c>
      <c r="C61" s="93" t="s">
        <v>20</v>
      </c>
      <c r="D61" s="93">
        <v>10.1175</v>
      </c>
      <c r="E61" s="270"/>
      <c r="F61" s="271">
        <f t="shared" si="0"/>
        <v>0</v>
      </c>
      <c r="G61" s="280" t="s">
        <v>1137</v>
      </c>
    </row>
    <row r="62" spans="1:7" s="96" customFormat="1" x14ac:dyDescent="0.35">
      <c r="A62" s="92" t="s">
        <v>893</v>
      </c>
      <c r="B62" s="224" t="s">
        <v>80</v>
      </c>
      <c r="C62" s="101" t="s">
        <v>20</v>
      </c>
      <c r="D62" s="102">
        <v>10.1175</v>
      </c>
      <c r="E62" s="270"/>
      <c r="F62" s="271">
        <f t="shared" si="0"/>
        <v>0</v>
      </c>
      <c r="G62" s="280" t="s">
        <v>1137</v>
      </c>
    </row>
    <row r="63" spans="1:7" s="32" customFormat="1" x14ac:dyDescent="0.35">
      <c r="A63" s="27" t="s">
        <v>810</v>
      </c>
      <c r="B63" s="2" t="s">
        <v>1231</v>
      </c>
      <c r="C63" s="28" t="s">
        <v>25</v>
      </c>
      <c r="D63" s="93">
        <v>95</v>
      </c>
      <c r="E63" s="270"/>
      <c r="F63" s="271">
        <f t="shared" si="0"/>
        <v>0</v>
      </c>
      <c r="G63" s="280" t="s">
        <v>1137</v>
      </c>
    </row>
    <row r="64" spans="1:7" s="96" customFormat="1" x14ac:dyDescent="0.35">
      <c r="A64" s="92" t="s">
        <v>811</v>
      </c>
      <c r="B64" s="223" t="s">
        <v>1228</v>
      </c>
      <c r="C64" s="93" t="s">
        <v>20</v>
      </c>
      <c r="D64" s="93">
        <v>11.029500000000001</v>
      </c>
      <c r="E64" s="270"/>
      <c r="F64" s="271">
        <f t="shared" si="0"/>
        <v>0</v>
      </c>
      <c r="G64" s="280" t="s">
        <v>1137</v>
      </c>
    </row>
    <row r="65" spans="1:7" s="96" customFormat="1" x14ac:dyDescent="0.35">
      <c r="A65" s="92" t="s">
        <v>894</v>
      </c>
      <c r="B65" s="224" t="s">
        <v>80</v>
      </c>
      <c r="C65" s="101" t="s">
        <v>20</v>
      </c>
      <c r="D65" s="102">
        <v>11.029500000000001</v>
      </c>
      <c r="E65" s="270"/>
      <c r="F65" s="271">
        <f t="shared" si="0"/>
        <v>0</v>
      </c>
      <c r="G65" s="280" t="s">
        <v>1137</v>
      </c>
    </row>
    <row r="66" spans="1:7" s="96" customFormat="1" x14ac:dyDescent="0.35">
      <c r="A66" s="92" t="s">
        <v>812</v>
      </c>
      <c r="B66" s="219" t="s">
        <v>1232</v>
      </c>
      <c r="C66" s="93" t="s">
        <v>25</v>
      </c>
      <c r="D66" s="93">
        <v>10</v>
      </c>
      <c r="E66" s="270"/>
      <c r="F66" s="271">
        <f t="shared" si="0"/>
        <v>0</v>
      </c>
      <c r="G66" s="280" t="s">
        <v>1137</v>
      </c>
    </row>
    <row r="67" spans="1:7" s="96" customFormat="1" x14ac:dyDescent="0.35">
      <c r="A67" s="92" t="s">
        <v>813</v>
      </c>
      <c r="B67" s="223" t="s">
        <v>1228</v>
      </c>
      <c r="C67" s="93" t="s">
        <v>20</v>
      </c>
      <c r="D67" s="93">
        <v>0.85199999999999998</v>
      </c>
      <c r="E67" s="270"/>
      <c r="F67" s="271">
        <f t="shared" si="0"/>
        <v>0</v>
      </c>
      <c r="G67" s="280" t="s">
        <v>1137</v>
      </c>
    </row>
    <row r="68" spans="1:7" s="96" customFormat="1" x14ac:dyDescent="0.35">
      <c r="A68" s="92" t="s">
        <v>895</v>
      </c>
      <c r="B68" s="224" t="s">
        <v>80</v>
      </c>
      <c r="C68" s="101" t="s">
        <v>20</v>
      </c>
      <c r="D68" s="102">
        <v>0.85199999999999998</v>
      </c>
      <c r="E68" s="270"/>
      <c r="F68" s="271">
        <f t="shared" si="0"/>
        <v>0</v>
      </c>
      <c r="G68" s="280" t="s">
        <v>1137</v>
      </c>
    </row>
    <row r="69" spans="1:7" s="96" customFormat="1" x14ac:dyDescent="0.35">
      <c r="A69" s="92" t="s">
        <v>814</v>
      </c>
      <c r="B69" s="219" t="s">
        <v>1233</v>
      </c>
      <c r="C69" s="93" t="s">
        <v>25</v>
      </c>
      <c r="D69" s="93">
        <v>15</v>
      </c>
      <c r="E69" s="270"/>
      <c r="F69" s="271">
        <f t="shared" si="0"/>
        <v>0</v>
      </c>
      <c r="G69" s="280" t="s">
        <v>1137</v>
      </c>
    </row>
    <row r="70" spans="1:7" s="96" customFormat="1" x14ac:dyDescent="0.35">
      <c r="A70" s="92" t="s">
        <v>290</v>
      </c>
      <c r="B70" s="223" t="s">
        <v>1234</v>
      </c>
      <c r="C70" s="93" t="s">
        <v>20</v>
      </c>
      <c r="D70" s="93">
        <v>0.73199999999999998</v>
      </c>
      <c r="E70" s="270"/>
      <c r="F70" s="271">
        <f t="shared" si="0"/>
        <v>0</v>
      </c>
      <c r="G70" s="280" t="s">
        <v>1137</v>
      </c>
    </row>
    <row r="71" spans="1:7" s="96" customFormat="1" x14ac:dyDescent="0.35">
      <c r="A71" s="92" t="s">
        <v>896</v>
      </c>
      <c r="B71" s="224" t="s">
        <v>80</v>
      </c>
      <c r="C71" s="101" t="s">
        <v>20</v>
      </c>
      <c r="D71" s="102">
        <v>0.73199999999999998</v>
      </c>
      <c r="E71" s="270"/>
      <c r="F71" s="271">
        <f t="shared" si="0"/>
        <v>0</v>
      </c>
      <c r="G71" s="280" t="s">
        <v>1137</v>
      </c>
    </row>
    <row r="72" spans="1:7" s="96" customFormat="1" x14ac:dyDescent="0.35">
      <c r="A72" s="92" t="s">
        <v>462</v>
      </c>
      <c r="B72" s="219" t="s">
        <v>1235</v>
      </c>
      <c r="C72" s="93" t="s">
        <v>25</v>
      </c>
      <c r="D72" s="93">
        <v>20</v>
      </c>
      <c r="E72" s="270"/>
      <c r="F72" s="271">
        <f t="shared" si="0"/>
        <v>0</v>
      </c>
      <c r="G72" s="280" t="s">
        <v>1137</v>
      </c>
    </row>
    <row r="73" spans="1:7" s="96" customFormat="1" x14ac:dyDescent="0.35">
      <c r="A73" s="92" t="s">
        <v>291</v>
      </c>
      <c r="B73" s="223" t="s">
        <v>1236</v>
      </c>
      <c r="C73" s="93" t="s">
        <v>20</v>
      </c>
      <c r="D73" s="93">
        <v>0.41599999999999998</v>
      </c>
      <c r="E73" s="270"/>
      <c r="F73" s="271">
        <f t="shared" ref="F73:F136" si="1">D73*E73</f>
        <v>0</v>
      </c>
      <c r="G73" s="280" t="s">
        <v>1137</v>
      </c>
    </row>
    <row r="74" spans="1:7" s="96" customFormat="1" x14ac:dyDescent="0.35">
      <c r="A74" s="92" t="s">
        <v>292</v>
      </c>
      <c r="B74" s="219" t="s">
        <v>1237</v>
      </c>
      <c r="C74" s="93" t="s">
        <v>25</v>
      </c>
      <c r="D74" s="93">
        <v>5</v>
      </c>
      <c r="E74" s="270"/>
      <c r="F74" s="271">
        <f t="shared" si="1"/>
        <v>0</v>
      </c>
      <c r="G74" s="280" t="s">
        <v>1137</v>
      </c>
    </row>
    <row r="75" spans="1:7" s="96" customFormat="1" x14ac:dyDescent="0.35">
      <c r="A75" s="92" t="s">
        <v>241</v>
      </c>
      <c r="B75" s="223" t="s">
        <v>1236</v>
      </c>
      <c r="C75" s="93" t="s">
        <v>20</v>
      </c>
      <c r="D75" s="93">
        <v>9.6999999999999986E-3</v>
      </c>
      <c r="E75" s="270"/>
      <c r="F75" s="271">
        <f t="shared" si="1"/>
        <v>0</v>
      </c>
      <c r="G75" s="280" t="s">
        <v>1137</v>
      </c>
    </row>
    <row r="76" spans="1:7" s="96" customFormat="1" x14ac:dyDescent="0.35">
      <c r="A76" s="92" t="s">
        <v>897</v>
      </c>
      <c r="B76" s="224" t="s">
        <v>80</v>
      </c>
      <c r="C76" s="101" t="s">
        <v>20</v>
      </c>
      <c r="D76" s="102">
        <v>0.42569999999999997</v>
      </c>
      <c r="E76" s="270"/>
      <c r="F76" s="271">
        <f t="shared" si="1"/>
        <v>0</v>
      </c>
      <c r="G76" s="280" t="s">
        <v>1137</v>
      </c>
    </row>
    <row r="77" spans="1:7" s="32" customFormat="1" x14ac:dyDescent="0.35">
      <c r="A77" s="27" t="s">
        <v>293</v>
      </c>
      <c r="B77" s="251" t="s">
        <v>1238</v>
      </c>
      <c r="C77" s="28" t="s">
        <v>36</v>
      </c>
      <c r="D77" s="93">
        <v>6</v>
      </c>
      <c r="E77" s="270"/>
      <c r="F77" s="271">
        <f t="shared" si="1"/>
        <v>0</v>
      </c>
      <c r="G77" s="280" t="s">
        <v>1137</v>
      </c>
    </row>
    <row r="78" spans="1:7" s="32" customFormat="1" x14ac:dyDescent="0.35">
      <c r="A78" s="27" t="s">
        <v>1072</v>
      </c>
      <c r="B78" s="194" t="s">
        <v>1239</v>
      </c>
      <c r="C78" s="28" t="s">
        <v>54</v>
      </c>
      <c r="D78" s="272">
        <v>5.0039388000000002</v>
      </c>
      <c r="E78" s="270"/>
      <c r="F78" s="271">
        <f t="shared" si="1"/>
        <v>0</v>
      </c>
      <c r="G78" s="280" t="s">
        <v>1136</v>
      </c>
    </row>
    <row r="79" spans="1:7" s="32" customFormat="1" x14ac:dyDescent="0.35">
      <c r="A79" s="27" t="s">
        <v>1073</v>
      </c>
      <c r="B79" s="194" t="s">
        <v>87</v>
      </c>
      <c r="C79" s="28" t="s">
        <v>46</v>
      </c>
      <c r="D79" s="93">
        <v>1.9188360000000002</v>
      </c>
      <c r="E79" s="270"/>
      <c r="F79" s="271">
        <f t="shared" si="1"/>
        <v>0</v>
      </c>
      <c r="G79" s="280" t="s">
        <v>1136</v>
      </c>
    </row>
    <row r="80" spans="1:7" s="32" customFormat="1" ht="16.5" x14ac:dyDescent="0.35">
      <c r="A80" s="80">
        <v>47</v>
      </c>
      <c r="B80" s="194" t="s">
        <v>1240</v>
      </c>
      <c r="C80" s="28" t="s">
        <v>1088</v>
      </c>
      <c r="D80" s="93">
        <v>2.2999999999999998</v>
      </c>
      <c r="E80" s="270"/>
      <c r="F80" s="271">
        <f t="shared" si="1"/>
        <v>0</v>
      </c>
      <c r="G80" s="280" t="s">
        <v>1137</v>
      </c>
    </row>
    <row r="81" spans="1:7" s="32" customFormat="1" x14ac:dyDescent="0.35">
      <c r="A81" s="80" t="s">
        <v>898</v>
      </c>
      <c r="B81" s="194" t="s">
        <v>504</v>
      </c>
      <c r="C81" s="28" t="s">
        <v>54</v>
      </c>
      <c r="D81" s="93">
        <v>2.3459999999999996</v>
      </c>
      <c r="E81" s="270"/>
      <c r="F81" s="271">
        <f t="shared" si="1"/>
        <v>0</v>
      </c>
      <c r="G81" s="280" t="s">
        <v>1136</v>
      </c>
    </row>
    <row r="82" spans="1:7" s="32" customFormat="1" x14ac:dyDescent="0.35">
      <c r="A82" s="80" t="s">
        <v>899</v>
      </c>
      <c r="B82" s="194" t="s">
        <v>212</v>
      </c>
      <c r="C82" s="28" t="s">
        <v>54</v>
      </c>
      <c r="D82" s="93">
        <v>5.5199999999999999E-2</v>
      </c>
      <c r="E82" s="270"/>
      <c r="F82" s="271">
        <f t="shared" si="1"/>
        <v>0</v>
      </c>
      <c r="G82" s="280" t="s">
        <v>1136</v>
      </c>
    </row>
    <row r="83" spans="1:7" s="32" customFormat="1" x14ac:dyDescent="0.35">
      <c r="A83" s="27" t="s">
        <v>294</v>
      </c>
      <c r="B83" s="251" t="s">
        <v>1241</v>
      </c>
      <c r="C83" s="28" t="s">
        <v>36</v>
      </c>
      <c r="D83" s="93">
        <v>8</v>
      </c>
      <c r="E83" s="270"/>
      <c r="F83" s="271">
        <f t="shared" si="1"/>
        <v>0</v>
      </c>
      <c r="G83" s="280" t="s">
        <v>1137</v>
      </c>
    </row>
    <row r="84" spans="1:7" s="32" customFormat="1" x14ac:dyDescent="0.35">
      <c r="A84" s="27" t="s">
        <v>1074</v>
      </c>
      <c r="B84" s="194" t="s">
        <v>1239</v>
      </c>
      <c r="C84" s="28" t="s">
        <v>54</v>
      </c>
      <c r="D84" s="272">
        <v>2.022132</v>
      </c>
      <c r="E84" s="270"/>
      <c r="F84" s="271">
        <f t="shared" si="1"/>
        <v>0</v>
      </c>
      <c r="G84" s="280" t="s">
        <v>1136</v>
      </c>
    </row>
    <row r="85" spans="1:7" s="32" customFormat="1" x14ac:dyDescent="0.35">
      <c r="A85" s="27" t="s">
        <v>1075</v>
      </c>
      <c r="B85" s="194" t="s">
        <v>87</v>
      </c>
      <c r="C85" s="28" t="s">
        <v>46</v>
      </c>
      <c r="D85" s="93">
        <v>0.77538240000000003</v>
      </c>
      <c r="E85" s="270"/>
      <c r="F85" s="271">
        <f t="shared" si="1"/>
        <v>0</v>
      </c>
      <c r="G85" s="280" t="s">
        <v>1136</v>
      </c>
    </row>
    <row r="86" spans="1:7" s="32" customFormat="1" ht="16.5" x14ac:dyDescent="0.35">
      <c r="A86" s="80">
        <v>49</v>
      </c>
      <c r="B86" s="194" t="s">
        <v>1242</v>
      </c>
      <c r="C86" s="28" t="s">
        <v>1088</v>
      </c>
      <c r="D86" s="93">
        <v>0.6</v>
      </c>
      <c r="E86" s="270"/>
      <c r="F86" s="271">
        <f t="shared" si="1"/>
        <v>0</v>
      </c>
      <c r="G86" s="280" t="s">
        <v>1137</v>
      </c>
    </row>
    <row r="87" spans="1:7" s="32" customFormat="1" x14ac:dyDescent="0.35">
      <c r="A87" s="80" t="s">
        <v>900</v>
      </c>
      <c r="B87" s="194" t="s">
        <v>504</v>
      </c>
      <c r="C87" s="28" t="s">
        <v>54</v>
      </c>
      <c r="D87" s="93">
        <v>0.61199999999999999</v>
      </c>
      <c r="E87" s="270"/>
      <c r="F87" s="271">
        <f t="shared" si="1"/>
        <v>0</v>
      </c>
      <c r="G87" s="280" t="s">
        <v>1136</v>
      </c>
    </row>
    <row r="88" spans="1:7" s="32" customFormat="1" x14ac:dyDescent="0.35">
      <c r="A88" s="80" t="s">
        <v>901</v>
      </c>
      <c r="B88" s="194" t="s">
        <v>212</v>
      </c>
      <c r="C88" s="28" t="s">
        <v>54</v>
      </c>
      <c r="D88" s="93">
        <v>1.44E-2</v>
      </c>
      <c r="E88" s="270"/>
      <c r="F88" s="271">
        <f t="shared" si="1"/>
        <v>0</v>
      </c>
      <c r="G88" s="280" t="s">
        <v>1136</v>
      </c>
    </row>
    <row r="89" spans="1:7" s="32" customFormat="1" x14ac:dyDescent="0.35">
      <c r="A89" s="27" t="s">
        <v>295</v>
      </c>
      <c r="B89" s="251" t="s">
        <v>1243</v>
      </c>
      <c r="C89" s="28" t="s">
        <v>36</v>
      </c>
      <c r="D89" s="93">
        <v>8</v>
      </c>
      <c r="E89" s="270"/>
      <c r="F89" s="271">
        <f t="shared" si="1"/>
        <v>0</v>
      </c>
      <c r="G89" s="280" t="s">
        <v>1137</v>
      </c>
    </row>
    <row r="90" spans="1:7" s="32" customFormat="1" x14ac:dyDescent="0.35">
      <c r="A90" s="27" t="s">
        <v>1076</v>
      </c>
      <c r="B90" s="194" t="s">
        <v>1239</v>
      </c>
      <c r="C90" s="28" t="s">
        <v>54</v>
      </c>
      <c r="D90" s="272">
        <v>1.4350168000000001</v>
      </c>
      <c r="E90" s="270"/>
      <c r="F90" s="271">
        <f t="shared" si="1"/>
        <v>0</v>
      </c>
      <c r="G90" s="280" t="s">
        <v>1136</v>
      </c>
    </row>
    <row r="91" spans="1:7" s="32" customFormat="1" x14ac:dyDescent="0.35">
      <c r="A91" s="27" t="s">
        <v>1077</v>
      </c>
      <c r="B91" s="194" t="s">
        <v>87</v>
      </c>
      <c r="C91" s="28" t="s">
        <v>46</v>
      </c>
      <c r="D91" s="93">
        <v>0.70527360000000006</v>
      </c>
      <c r="E91" s="270"/>
      <c r="F91" s="271">
        <f t="shared" si="1"/>
        <v>0</v>
      </c>
      <c r="G91" s="280" t="s">
        <v>1136</v>
      </c>
    </row>
    <row r="92" spans="1:7" s="32" customFormat="1" ht="16.5" x14ac:dyDescent="0.35">
      <c r="A92" s="80">
        <v>51</v>
      </c>
      <c r="B92" s="194" t="s">
        <v>1244</v>
      </c>
      <c r="C92" s="28" t="s">
        <v>1088</v>
      </c>
      <c r="D92" s="93">
        <v>0.46</v>
      </c>
      <c r="E92" s="270"/>
      <c r="F92" s="271">
        <f t="shared" si="1"/>
        <v>0</v>
      </c>
      <c r="G92" s="280" t="s">
        <v>1137</v>
      </c>
    </row>
    <row r="93" spans="1:7" s="32" customFormat="1" x14ac:dyDescent="0.35">
      <c r="A93" s="80" t="s">
        <v>902</v>
      </c>
      <c r="B93" s="194" t="s">
        <v>504</v>
      </c>
      <c r="C93" s="28" t="s">
        <v>54</v>
      </c>
      <c r="D93" s="93">
        <v>0.46920000000000001</v>
      </c>
      <c r="E93" s="270"/>
      <c r="F93" s="271">
        <f t="shared" si="1"/>
        <v>0</v>
      </c>
      <c r="G93" s="280" t="s">
        <v>1136</v>
      </c>
    </row>
    <row r="94" spans="1:7" s="32" customFormat="1" x14ac:dyDescent="0.35">
      <c r="A94" s="80" t="s">
        <v>903</v>
      </c>
      <c r="B94" s="194" t="s">
        <v>212</v>
      </c>
      <c r="C94" s="28" t="s">
        <v>54</v>
      </c>
      <c r="D94" s="93">
        <v>1.1040000000000001E-2</v>
      </c>
      <c r="E94" s="270"/>
      <c r="F94" s="271">
        <f t="shared" si="1"/>
        <v>0</v>
      </c>
      <c r="G94" s="280" t="s">
        <v>1136</v>
      </c>
    </row>
    <row r="95" spans="1:7" s="32" customFormat="1" x14ac:dyDescent="0.35">
      <c r="A95" s="27" t="s">
        <v>296</v>
      </c>
      <c r="B95" s="194" t="s">
        <v>1245</v>
      </c>
      <c r="C95" s="28" t="s">
        <v>101</v>
      </c>
      <c r="D95" s="93">
        <v>1</v>
      </c>
      <c r="E95" s="270"/>
      <c r="F95" s="271">
        <f t="shared" si="1"/>
        <v>0</v>
      </c>
      <c r="G95" s="280" t="s">
        <v>1137</v>
      </c>
    </row>
    <row r="96" spans="1:7" s="32" customFormat="1" x14ac:dyDescent="0.35">
      <c r="A96" s="27" t="s">
        <v>815</v>
      </c>
      <c r="B96" s="194" t="s">
        <v>1246</v>
      </c>
      <c r="C96" s="28" t="s">
        <v>101</v>
      </c>
      <c r="D96" s="93">
        <v>1</v>
      </c>
      <c r="E96" s="270"/>
      <c r="F96" s="271">
        <f t="shared" si="1"/>
        <v>0</v>
      </c>
      <c r="G96" s="280" t="s">
        <v>1137</v>
      </c>
    </row>
    <row r="97" spans="1:7" s="32" customFormat="1" x14ac:dyDescent="0.35">
      <c r="A97" s="27" t="s">
        <v>816</v>
      </c>
      <c r="B97" s="194" t="s">
        <v>1247</v>
      </c>
      <c r="C97" s="28" t="s">
        <v>101</v>
      </c>
      <c r="D97" s="93">
        <v>1</v>
      </c>
      <c r="E97" s="270"/>
      <c r="F97" s="271">
        <f t="shared" si="1"/>
        <v>0</v>
      </c>
      <c r="G97" s="280" t="s">
        <v>1137</v>
      </c>
    </row>
    <row r="98" spans="1:7" s="32" customFormat="1" x14ac:dyDescent="0.35">
      <c r="A98" s="27" t="s">
        <v>817</v>
      </c>
      <c r="B98" s="194" t="s">
        <v>1248</v>
      </c>
      <c r="C98" s="28" t="s">
        <v>101</v>
      </c>
      <c r="D98" s="93">
        <v>1</v>
      </c>
      <c r="E98" s="270"/>
      <c r="F98" s="271">
        <f t="shared" si="1"/>
        <v>0</v>
      </c>
      <c r="G98" s="280" t="s">
        <v>1137</v>
      </c>
    </row>
    <row r="99" spans="1:7" s="32" customFormat="1" x14ac:dyDescent="0.35">
      <c r="A99" s="27" t="s">
        <v>297</v>
      </c>
      <c r="B99" s="194" t="s">
        <v>1249</v>
      </c>
      <c r="C99" s="28" t="s">
        <v>101</v>
      </c>
      <c r="D99" s="93">
        <v>1</v>
      </c>
      <c r="E99" s="270"/>
      <c r="F99" s="271">
        <f t="shared" si="1"/>
        <v>0</v>
      </c>
      <c r="G99" s="280" t="s">
        <v>1137</v>
      </c>
    </row>
    <row r="100" spans="1:7" s="91" customFormat="1" x14ac:dyDescent="0.35">
      <c r="A100" s="27" t="s">
        <v>298</v>
      </c>
      <c r="B100" s="194" t="s">
        <v>1250</v>
      </c>
      <c r="C100" s="28" t="s">
        <v>20</v>
      </c>
      <c r="D100" s="93">
        <v>0.41</v>
      </c>
      <c r="E100" s="270"/>
      <c r="F100" s="271">
        <f t="shared" si="1"/>
        <v>0</v>
      </c>
      <c r="G100" s="280" t="s">
        <v>1137</v>
      </c>
    </row>
    <row r="101" spans="1:7" s="32" customFormat="1" x14ac:dyDescent="0.35">
      <c r="A101" s="203" t="s">
        <v>904</v>
      </c>
      <c r="B101" s="197" t="s">
        <v>80</v>
      </c>
      <c r="C101" s="28" t="s">
        <v>20</v>
      </c>
      <c r="D101" s="93">
        <v>0.41</v>
      </c>
      <c r="E101" s="270"/>
      <c r="F101" s="271">
        <f t="shared" si="1"/>
        <v>0</v>
      </c>
      <c r="G101" s="280" t="s">
        <v>1137</v>
      </c>
    </row>
    <row r="102" spans="1:7" x14ac:dyDescent="0.35">
      <c r="A102" s="55" t="s">
        <v>381</v>
      </c>
      <c r="B102" s="2" t="s">
        <v>1251</v>
      </c>
      <c r="C102" s="56" t="s">
        <v>25</v>
      </c>
      <c r="D102" s="93">
        <v>343</v>
      </c>
      <c r="E102" s="270"/>
      <c r="F102" s="271">
        <f t="shared" si="1"/>
        <v>0</v>
      </c>
      <c r="G102" s="280" t="s">
        <v>1137</v>
      </c>
    </row>
    <row r="103" spans="1:7" x14ac:dyDescent="0.35">
      <c r="A103" s="55" t="s">
        <v>905</v>
      </c>
      <c r="B103" s="2" t="s">
        <v>1138</v>
      </c>
      <c r="C103" s="56" t="s">
        <v>25</v>
      </c>
      <c r="D103" s="93">
        <v>344.02899999999994</v>
      </c>
      <c r="E103" s="270"/>
      <c r="F103" s="271">
        <f t="shared" si="1"/>
        <v>0</v>
      </c>
      <c r="G103" s="280" t="s">
        <v>1471</v>
      </c>
    </row>
    <row r="104" spans="1:7" s="32" customFormat="1" x14ac:dyDescent="0.35">
      <c r="A104" s="27" t="s">
        <v>299</v>
      </c>
      <c r="B104" s="2" t="s">
        <v>1252</v>
      </c>
      <c r="C104" s="28" t="s">
        <v>25</v>
      </c>
      <c r="D104" s="93">
        <v>343</v>
      </c>
      <c r="E104" s="270"/>
      <c r="F104" s="271">
        <f t="shared" si="1"/>
        <v>0</v>
      </c>
      <c r="G104" s="280" t="s">
        <v>1137</v>
      </c>
    </row>
    <row r="105" spans="1:7" s="32" customFormat="1" x14ac:dyDescent="0.35">
      <c r="A105" s="27" t="s">
        <v>906</v>
      </c>
      <c r="B105" s="194" t="s">
        <v>33</v>
      </c>
      <c r="C105" s="28" t="s">
        <v>25</v>
      </c>
      <c r="D105" s="93">
        <v>218.148</v>
      </c>
      <c r="E105" s="270"/>
      <c r="F105" s="271">
        <f t="shared" si="1"/>
        <v>0</v>
      </c>
      <c r="G105" s="280" t="s">
        <v>1471</v>
      </c>
    </row>
    <row r="106" spans="1:7" x14ac:dyDescent="0.35">
      <c r="A106" s="55" t="s">
        <v>300</v>
      </c>
      <c r="B106" s="2" t="s">
        <v>1253</v>
      </c>
      <c r="C106" s="56" t="s">
        <v>25</v>
      </c>
      <c r="D106" s="93">
        <v>343</v>
      </c>
      <c r="E106" s="270"/>
      <c r="F106" s="271">
        <f t="shared" si="1"/>
        <v>0</v>
      </c>
      <c r="G106" s="280" t="s">
        <v>1137</v>
      </c>
    </row>
    <row r="107" spans="1:7" ht="16.5" x14ac:dyDescent="0.35">
      <c r="A107" s="55" t="s">
        <v>907</v>
      </c>
      <c r="B107" s="2" t="s">
        <v>33</v>
      </c>
      <c r="C107" s="56" t="s">
        <v>1088</v>
      </c>
      <c r="D107" s="93">
        <v>2617.09</v>
      </c>
      <c r="E107" s="270"/>
      <c r="F107" s="271">
        <f t="shared" si="1"/>
        <v>0</v>
      </c>
      <c r="G107" s="280" t="s">
        <v>1471</v>
      </c>
    </row>
    <row r="108" spans="1:7" s="32" customFormat="1" x14ac:dyDescent="0.35">
      <c r="A108" s="27" t="s">
        <v>301</v>
      </c>
      <c r="B108" s="2" t="s">
        <v>1254</v>
      </c>
      <c r="C108" s="28" t="s">
        <v>25</v>
      </c>
      <c r="D108" s="93">
        <v>343</v>
      </c>
      <c r="E108" s="270"/>
      <c r="F108" s="271">
        <f t="shared" si="1"/>
        <v>0</v>
      </c>
      <c r="G108" s="280" t="s">
        <v>1137</v>
      </c>
    </row>
    <row r="109" spans="1:7" s="32" customFormat="1" x14ac:dyDescent="0.35">
      <c r="A109" s="27" t="s">
        <v>908</v>
      </c>
      <c r="B109" s="2" t="s">
        <v>1139</v>
      </c>
      <c r="C109" s="28" t="s">
        <v>25</v>
      </c>
      <c r="D109" s="93">
        <v>341.28500000000003</v>
      </c>
      <c r="E109" s="270"/>
      <c r="F109" s="271">
        <f t="shared" si="1"/>
        <v>0</v>
      </c>
      <c r="G109" s="280" t="s">
        <v>1471</v>
      </c>
    </row>
    <row r="110" spans="1:7" s="32" customFormat="1" x14ac:dyDescent="0.35">
      <c r="A110" s="27" t="s">
        <v>302</v>
      </c>
      <c r="B110" s="2" t="s">
        <v>1255</v>
      </c>
      <c r="C110" s="28" t="s">
        <v>25</v>
      </c>
      <c r="D110" s="93">
        <v>343</v>
      </c>
      <c r="E110" s="270"/>
      <c r="F110" s="271">
        <f t="shared" si="1"/>
        <v>0</v>
      </c>
      <c r="G110" s="280" t="s">
        <v>1137</v>
      </c>
    </row>
    <row r="111" spans="1:7" s="32" customFormat="1" x14ac:dyDescent="0.35">
      <c r="A111" s="27" t="s">
        <v>909</v>
      </c>
      <c r="B111" s="194" t="s">
        <v>33</v>
      </c>
      <c r="C111" s="28" t="s">
        <v>25</v>
      </c>
      <c r="D111" s="93">
        <v>67.228000000000009</v>
      </c>
      <c r="E111" s="270"/>
      <c r="F111" s="271">
        <f t="shared" si="1"/>
        <v>0</v>
      </c>
      <c r="G111" s="280" t="s">
        <v>1471</v>
      </c>
    </row>
    <row r="112" spans="1:7" s="32" customFormat="1" x14ac:dyDescent="0.35">
      <c r="A112" s="27" t="s">
        <v>208</v>
      </c>
      <c r="B112" s="2" t="s">
        <v>1256</v>
      </c>
      <c r="C112" s="28" t="s">
        <v>25</v>
      </c>
      <c r="D112" s="93">
        <v>343</v>
      </c>
      <c r="E112" s="270"/>
      <c r="F112" s="271">
        <f t="shared" si="1"/>
        <v>0</v>
      </c>
      <c r="G112" s="280" t="s">
        <v>1137</v>
      </c>
    </row>
    <row r="113" spans="1:7" s="32" customFormat="1" x14ac:dyDescent="0.35">
      <c r="A113" s="27" t="s">
        <v>910</v>
      </c>
      <c r="B113" s="194" t="s">
        <v>33</v>
      </c>
      <c r="C113" s="28" t="s">
        <v>118</v>
      </c>
      <c r="D113" s="93">
        <v>809.4799999999999</v>
      </c>
      <c r="E113" s="270"/>
      <c r="F113" s="271">
        <f t="shared" si="1"/>
        <v>0</v>
      </c>
      <c r="G113" s="280" t="s">
        <v>1471</v>
      </c>
    </row>
    <row r="114" spans="1:7" s="32" customFormat="1" x14ac:dyDescent="0.35">
      <c r="A114" s="27" t="s">
        <v>303</v>
      </c>
      <c r="B114" s="2" t="s">
        <v>1257</v>
      </c>
      <c r="C114" s="28" t="s">
        <v>25</v>
      </c>
      <c r="D114" s="93">
        <v>95</v>
      </c>
      <c r="E114" s="270"/>
      <c r="F114" s="271">
        <f t="shared" si="1"/>
        <v>0</v>
      </c>
      <c r="G114" s="280" t="s">
        <v>1137</v>
      </c>
    </row>
    <row r="115" spans="1:7" s="32" customFormat="1" x14ac:dyDescent="0.35">
      <c r="A115" s="27" t="s">
        <v>911</v>
      </c>
      <c r="B115" s="2" t="s">
        <v>1139</v>
      </c>
      <c r="C115" s="28" t="s">
        <v>25</v>
      </c>
      <c r="D115" s="93">
        <v>94.525000000000006</v>
      </c>
      <c r="E115" s="270"/>
      <c r="F115" s="271">
        <f t="shared" si="1"/>
        <v>0</v>
      </c>
      <c r="G115" s="280" t="s">
        <v>1471</v>
      </c>
    </row>
    <row r="116" spans="1:7" s="32" customFormat="1" x14ac:dyDescent="0.35">
      <c r="A116" s="27" t="s">
        <v>156</v>
      </c>
      <c r="B116" s="2" t="s">
        <v>1258</v>
      </c>
      <c r="C116" s="28" t="s">
        <v>25</v>
      </c>
      <c r="D116" s="93">
        <v>95</v>
      </c>
      <c r="E116" s="270"/>
      <c r="F116" s="271">
        <f t="shared" si="1"/>
        <v>0</v>
      </c>
      <c r="G116" s="280" t="s">
        <v>1137</v>
      </c>
    </row>
    <row r="117" spans="1:7" s="32" customFormat="1" x14ac:dyDescent="0.35">
      <c r="A117" s="27" t="s">
        <v>912</v>
      </c>
      <c r="B117" s="194" t="s">
        <v>33</v>
      </c>
      <c r="C117" s="28" t="s">
        <v>25</v>
      </c>
      <c r="D117" s="93">
        <v>18.62</v>
      </c>
      <c r="E117" s="270"/>
      <c r="F117" s="271">
        <f t="shared" si="1"/>
        <v>0</v>
      </c>
      <c r="G117" s="280" t="s">
        <v>1471</v>
      </c>
    </row>
    <row r="118" spans="1:7" s="32" customFormat="1" x14ac:dyDescent="0.35">
      <c r="A118" s="27" t="s">
        <v>158</v>
      </c>
      <c r="B118" s="2" t="s">
        <v>1259</v>
      </c>
      <c r="C118" s="28" t="s">
        <v>25</v>
      </c>
      <c r="D118" s="93">
        <v>95</v>
      </c>
      <c r="E118" s="270"/>
      <c r="F118" s="271">
        <f t="shared" si="1"/>
        <v>0</v>
      </c>
      <c r="G118" s="280" t="s">
        <v>1137</v>
      </c>
    </row>
    <row r="119" spans="1:7" s="32" customFormat="1" x14ac:dyDescent="0.35">
      <c r="A119" s="27" t="s">
        <v>913</v>
      </c>
      <c r="B119" s="194" t="s">
        <v>33</v>
      </c>
      <c r="C119" s="28" t="s">
        <v>118</v>
      </c>
      <c r="D119" s="93">
        <v>224.2</v>
      </c>
      <c r="E119" s="270"/>
      <c r="F119" s="271">
        <f t="shared" si="1"/>
        <v>0</v>
      </c>
      <c r="G119" s="280" t="s">
        <v>1471</v>
      </c>
    </row>
    <row r="120" spans="1:7" x14ac:dyDescent="0.35">
      <c r="A120" s="55" t="s">
        <v>159</v>
      </c>
      <c r="B120" s="2" t="s">
        <v>1260</v>
      </c>
      <c r="C120" s="56" t="s">
        <v>25</v>
      </c>
      <c r="D120" s="93">
        <v>15</v>
      </c>
      <c r="E120" s="270"/>
      <c r="F120" s="271">
        <f t="shared" si="1"/>
        <v>0</v>
      </c>
      <c r="G120" s="280" t="s">
        <v>1137</v>
      </c>
    </row>
    <row r="121" spans="1:7" x14ac:dyDescent="0.35">
      <c r="A121" s="55" t="s">
        <v>914</v>
      </c>
      <c r="B121" s="2" t="s">
        <v>1140</v>
      </c>
      <c r="C121" s="56" t="s">
        <v>25</v>
      </c>
      <c r="D121" s="93">
        <v>14.925000000000001</v>
      </c>
      <c r="E121" s="270"/>
      <c r="F121" s="271">
        <f t="shared" si="1"/>
        <v>0</v>
      </c>
      <c r="G121" s="280" t="s">
        <v>1471</v>
      </c>
    </row>
    <row r="122" spans="1:7" s="32" customFormat="1" x14ac:dyDescent="0.35">
      <c r="A122" s="27" t="s">
        <v>160</v>
      </c>
      <c r="B122" s="2" t="s">
        <v>1261</v>
      </c>
      <c r="C122" s="28" t="s">
        <v>25</v>
      </c>
      <c r="D122" s="93">
        <v>15</v>
      </c>
      <c r="E122" s="270"/>
      <c r="F122" s="271">
        <f t="shared" si="1"/>
        <v>0</v>
      </c>
      <c r="G122" s="280" t="s">
        <v>1137</v>
      </c>
    </row>
    <row r="123" spans="1:7" s="32" customFormat="1" x14ac:dyDescent="0.35">
      <c r="A123" s="27" t="s">
        <v>915</v>
      </c>
      <c r="B123" s="194" t="s">
        <v>33</v>
      </c>
      <c r="C123" s="28" t="s">
        <v>25</v>
      </c>
      <c r="D123" s="93">
        <v>1.8900000000000001</v>
      </c>
      <c r="E123" s="270"/>
      <c r="F123" s="271">
        <f t="shared" si="1"/>
        <v>0</v>
      </c>
      <c r="G123" s="280" t="s">
        <v>1471</v>
      </c>
    </row>
    <row r="124" spans="1:7" x14ac:dyDescent="0.35">
      <c r="A124" s="55" t="s">
        <v>161</v>
      </c>
      <c r="B124" s="2" t="s">
        <v>1262</v>
      </c>
      <c r="C124" s="56" t="s">
        <v>25</v>
      </c>
      <c r="D124" s="93">
        <v>15</v>
      </c>
      <c r="E124" s="270"/>
      <c r="F124" s="271">
        <f t="shared" si="1"/>
        <v>0</v>
      </c>
      <c r="G124" s="280" t="s">
        <v>1137</v>
      </c>
    </row>
    <row r="125" spans="1:7" ht="16.5" x14ac:dyDescent="0.35">
      <c r="A125" s="55" t="s">
        <v>916</v>
      </c>
      <c r="B125" s="194" t="s">
        <v>33</v>
      </c>
      <c r="C125" s="56" t="s">
        <v>1088</v>
      </c>
      <c r="D125" s="93">
        <v>22.65</v>
      </c>
      <c r="E125" s="270"/>
      <c r="F125" s="271">
        <f t="shared" si="1"/>
        <v>0</v>
      </c>
      <c r="G125" s="280" t="s">
        <v>1471</v>
      </c>
    </row>
    <row r="126" spans="1:7" x14ac:dyDescent="0.35">
      <c r="A126" s="83">
        <v>70</v>
      </c>
      <c r="B126" s="2" t="s">
        <v>1263</v>
      </c>
      <c r="C126" s="56" t="s">
        <v>25</v>
      </c>
      <c r="D126" s="93">
        <v>15</v>
      </c>
      <c r="E126" s="270"/>
      <c r="F126" s="271">
        <f t="shared" si="1"/>
        <v>0</v>
      </c>
      <c r="G126" s="280" t="s">
        <v>1137</v>
      </c>
    </row>
    <row r="127" spans="1:7" x14ac:dyDescent="0.35">
      <c r="A127" s="83" t="s">
        <v>792</v>
      </c>
      <c r="B127" s="2" t="s">
        <v>1141</v>
      </c>
      <c r="C127" s="56" t="s">
        <v>25</v>
      </c>
      <c r="D127" s="93">
        <v>14.925000000000001</v>
      </c>
      <c r="E127" s="270"/>
      <c r="F127" s="271">
        <f t="shared" si="1"/>
        <v>0</v>
      </c>
      <c r="G127" s="280" t="s">
        <v>1471</v>
      </c>
    </row>
    <row r="128" spans="1:7" s="32" customFormat="1" x14ac:dyDescent="0.35">
      <c r="A128" s="80">
        <v>71</v>
      </c>
      <c r="B128" s="2" t="s">
        <v>1264</v>
      </c>
      <c r="C128" s="28" t="s">
        <v>25</v>
      </c>
      <c r="D128" s="93">
        <v>15</v>
      </c>
      <c r="E128" s="270"/>
      <c r="F128" s="271">
        <f t="shared" si="1"/>
        <v>0</v>
      </c>
      <c r="G128" s="280" t="s">
        <v>1137</v>
      </c>
    </row>
    <row r="129" spans="1:7" s="32" customFormat="1" x14ac:dyDescent="0.35">
      <c r="A129" s="80" t="s">
        <v>917</v>
      </c>
      <c r="B129" s="194" t="s">
        <v>33</v>
      </c>
      <c r="C129" s="28" t="s">
        <v>25</v>
      </c>
      <c r="D129" s="93">
        <v>1.0649999999999999</v>
      </c>
      <c r="E129" s="270"/>
      <c r="F129" s="271">
        <f t="shared" si="1"/>
        <v>0</v>
      </c>
      <c r="G129" s="280" t="s">
        <v>1471</v>
      </c>
    </row>
    <row r="130" spans="1:7" x14ac:dyDescent="0.35">
      <c r="A130" s="83">
        <v>72</v>
      </c>
      <c r="B130" s="2" t="s">
        <v>1265</v>
      </c>
      <c r="C130" s="56" t="s">
        <v>25</v>
      </c>
      <c r="D130" s="93">
        <v>15</v>
      </c>
      <c r="E130" s="270"/>
      <c r="F130" s="271">
        <f t="shared" si="1"/>
        <v>0</v>
      </c>
      <c r="G130" s="280" t="s">
        <v>1137</v>
      </c>
    </row>
    <row r="131" spans="1:7" ht="16.5" x14ac:dyDescent="0.35">
      <c r="A131" s="83" t="s">
        <v>447</v>
      </c>
      <c r="B131" s="2" t="s">
        <v>33</v>
      </c>
      <c r="C131" s="56" t="s">
        <v>1088</v>
      </c>
      <c r="D131" s="93">
        <v>12.719999999999999</v>
      </c>
      <c r="E131" s="270"/>
      <c r="F131" s="271">
        <f t="shared" si="1"/>
        <v>0</v>
      </c>
      <c r="G131" s="280" t="s">
        <v>1471</v>
      </c>
    </row>
    <row r="132" spans="1:7" x14ac:dyDescent="0.35">
      <c r="A132" s="55" t="s">
        <v>818</v>
      </c>
      <c r="B132" s="2" t="s">
        <v>1266</v>
      </c>
      <c r="C132" s="56" t="s">
        <v>25</v>
      </c>
      <c r="D132" s="93">
        <v>15</v>
      </c>
      <c r="E132" s="270"/>
      <c r="F132" s="271">
        <f t="shared" si="1"/>
        <v>0</v>
      </c>
      <c r="G132" s="280" t="s">
        <v>1137</v>
      </c>
    </row>
    <row r="133" spans="1:7" x14ac:dyDescent="0.35">
      <c r="A133" s="55" t="s">
        <v>382</v>
      </c>
      <c r="B133" s="2" t="s">
        <v>1267</v>
      </c>
      <c r="C133" s="56" t="s">
        <v>25</v>
      </c>
      <c r="D133" s="93">
        <v>14.984999999999999</v>
      </c>
      <c r="E133" s="270"/>
      <c r="F133" s="271">
        <f t="shared" si="1"/>
        <v>0</v>
      </c>
      <c r="G133" s="280" t="s">
        <v>1471</v>
      </c>
    </row>
    <row r="134" spans="1:7" s="32" customFormat="1" x14ac:dyDescent="0.35">
      <c r="A134" s="27" t="s">
        <v>819</v>
      </c>
      <c r="B134" s="2" t="s">
        <v>1268</v>
      </c>
      <c r="C134" s="28" t="s">
        <v>25</v>
      </c>
      <c r="D134" s="93">
        <v>15</v>
      </c>
      <c r="E134" s="270"/>
      <c r="F134" s="271">
        <f t="shared" si="1"/>
        <v>0</v>
      </c>
      <c r="G134" s="280" t="s">
        <v>1137</v>
      </c>
    </row>
    <row r="135" spans="1:7" s="32" customFormat="1" x14ac:dyDescent="0.35">
      <c r="A135" s="27" t="s">
        <v>383</v>
      </c>
      <c r="B135" s="194" t="s">
        <v>33</v>
      </c>
      <c r="C135" s="28" t="s">
        <v>25</v>
      </c>
      <c r="D135" s="93">
        <v>0.47099999999999997</v>
      </c>
      <c r="E135" s="270"/>
      <c r="F135" s="271">
        <f t="shared" si="1"/>
        <v>0</v>
      </c>
      <c r="G135" s="280" t="s">
        <v>1471</v>
      </c>
    </row>
    <row r="136" spans="1:7" x14ac:dyDescent="0.35">
      <c r="A136" s="55" t="s">
        <v>820</v>
      </c>
      <c r="B136" s="2" t="s">
        <v>1269</v>
      </c>
      <c r="C136" s="56" t="s">
        <v>25</v>
      </c>
      <c r="D136" s="93">
        <v>15</v>
      </c>
      <c r="E136" s="270"/>
      <c r="F136" s="271">
        <f t="shared" si="1"/>
        <v>0</v>
      </c>
      <c r="G136" s="280" t="s">
        <v>1137</v>
      </c>
    </row>
    <row r="137" spans="1:7" ht="16.5" x14ac:dyDescent="0.35">
      <c r="A137" s="55" t="s">
        <v>384</v>
      </c>
      <c r="B137" s="194" t="s">
        <v>33</v>
      </c>
      <c r="C137" s="56" t="s">
        <v>1088</v>
      </c>
      <c r="D137" s="93">
        <v>5.6550000000000002</v>
      </c>
      <c r="E137" s="270"/>
      <c r="F137" s="271">
        <f t="shared" ref="F137:F200" si="2">D137*E137</f>
        <v>0</v>
      </c>
      <c r="G137" s="280" t="s">
        <v>1471</v>
      </c>
    </row>
    <row r="138" spans="1:7" x14ac:dyDescent="0.35">
      <c r="A138" s="55" t="s">
        <v>821</v>
      </c>
      <c r="B138" s="2" t="s">
        <v>1270</v>
      </c>
      <c r="C138" s="56" t="s">
        <v>25</v>
      </c>
      <c r="D138" s="93">
        <v>48</v>
      </c>
      <c r="E138" s="270"/>
      <c r="F138" s="271">
        <f t="shared" si="2"/>
        <v>0</v>
      </c>
      <c r="G138" s="280" t="s">
        <v>1137</v>
      </c>
    </row>
    <row r="139" spans="1:7" x14ac:dyDescent="0.35">
      <c r="A139" s="55" t="s">
        <v>385</v>
      </c>
      <c r="B139" s="2" t="s">
        <v>1142</v>
      </c>
      <c r="C139" s="56" t="s">
        <v>25</v>
      </c>
      <c r="D139" s="93">
        <v>47.951999999999998</v>
      </c>
      <c r="E139" s="270"/>
      <c r="F139" s="271">
        <f t="shared" si="2"/>
        <v>0</v>
      </c>
      <c r="G139" s="280" t="s">
        <v>1471</v>
      </c>
    </row>
    <row r="140" spans="1:7" s="32" customFormat="1" x14ac:dyDescent="0.35">
      <c r="A140" s="27" t="s">
        <v>822</v>
      </c>
      <c r="B140" s="2" t="s">
        <v>1271</v>
      </c>
      <c r="C140" s="28" t="s">
        <v>25</v>
      </c>
      <c r="D140" s="93">
        <v>48</v>
      </c>
      <c r="E140" s="270"/>
      <c r="F140" s="271">
        <f t="shared" si="2"/>
        <v>0</v>
      </c>
      <c r="G140" s="280" t="s">
        <v>1137</v>
      </c>
    </row>
    <row r="141" spans="1:7" s="32" customFormat="1" x14ac:dyDescent="0.35">
      <c r="A141" s="27" t="s">
        <v>207</v>
      </c>
      <c r="B141" s="194" t="s">
        <v>33</v>
      </c>
      <c r="C141" s="28" t="s">
        <v>25</v>
      </c>
      <c r="D141" s="93">
        <v>0.86399999999999988</v>
      </c>
      <c r="E141" s="270"/>
      <c r="F141" s="271">
        <f t="shared" si="2"/>
        <v>0</v>
      </c>
      <c r="G141" s="280" t="s">
        <v>1471</v>
      </c>
    </row>
    <row r="142" spans="1:7" x14ac:dyDescent="0.35">
      <c r="A142" s="55" t="s">
        <v>823</v>
      </c>
      <c r="B142" s="2" t="s">
        <v>1272</v>
      </c>
      <c r="C142" s="56" t="s">
        <v>25</v>
      </c>
      <c r="D142" s="93">
        <v>48</v>
      </c>
      <c r="E142" s="270"/>
      <c r="F142" s="271">
        <f t="shared" si="2"/>
        <v>0</v>
      </c>
      <c r="G142" s="280" t="s">
        <v>1137</v>
      </c>
    </row>
    <row r="143" spans="1:7" ht="16.5" x14ac:dyDescent="0.35">
      <c r="A143" s="55" t="s">
        <v>386</v>
      </c>
      <c r="B143" s="194" t="s">
        <v>33</v>
      </c>
      <c r="C143" s="56" t="s">
        <v>1088</v>
      </c>
      <c r="D143" s="93">
        <v>10.128</v>
      </c>
      <c r="E143" s="270"/>
      <c r="F143" s="271">
        <f t="shared" si="2"/>
        <v>0</v>
      </c>
      <c r="G143" s="280" t="s">
        <v>1471</v>
      </c>
    </row>
    <row r="144" spans="1:7" x14ac:dyDescent="0.35">
      <c r="A144" s="55" t="s">
        <v>824</v>
      </c>
      <c r="B144" s="2" t="s">
        <v>1273</v>
      </c>
      <c r="C144" s="56" t="s">
        <v>25</v>
      </c>
      <c r="D144" s="93">
        <v>298</v>
      </c>
      <c r="E144" s="270"/>
      <c r="F144" s="271">
        <f t="shared" si="2"/>
        <v>0</v>
      </c>
      <c r="G144" s="280" t="s">
        <v>1137</v>
      </c>
    </row>
    <row r="145" spans="1:7" x14ac:dyDescent="0.35">
      <c r="A145" s="55" t="s">
        <v>387</v>
      </c>
      <c r="B145" s="2" t="s">
        <v>1143</v>
      </c>
      <c r="C145" s="56" t="s">
        <v>25</v>
      </c>
      <c r="D145" s="93">
        <v>297.404</v>
      </c>
      <c r="E145" s="270"/>
      <c r="F145" s="271">
        <f t="shared" si="2"/>
        <v>0</v>
      </c>
      <c r="G145" s="280" t="s">
        <v>1471</v>
      </c>
    </row>
    <row r="146" spans="1:7" s="32" customFormat="1" x14ac:dyDescent="0.35">
      <c r="A146" s="27" t="s">
        <v>825</v>
      </c>
      <c r="B146" s="2" t="s">
        <v>1274</v>
      </c>
      <c r="C146" s="28" t="s">
        <v>25</v>
      </c>
      <c r="D146" s="93">
        <v>298</v>
      </c>
      <c r="E146" s="270"/>
      <c r="F146" s="271">
        <f t="shared" si="2"/>
        <v>0</v>
      </c>
      <c r="G146" s="280" t="s">
        <v>1137</v>
      </c>
    </row>
    <row r="147" spans="1:7" s="32" customFormat="1" x14ac:dyDescent="0.35">
      <c r="A147" s="27" t="s">
        <v>388</v>
      </c>
      <c r="B147" s="194" t="s">
        <v>33</v>
      </c>
      <c r="C147" s="28" t="s">
        <v>25</v>
      </c>
      <c r="D147" s="93">
        <v>2.3422800000000001</v>
      </c>
      <c r="E147" s="270"/>
      <c r="F147" s="271">
        <f t="shared" si="2"/>
        <v>0</v>
      </c>
      <c r="G147" s="280" t="s">
        <v>1471</v>
      </c>
    </row>
    <row r="148" spans="1:7" x14ac:dyDescent="0.35">
      <c r="A148" s="55" t="s">
        <v>826</v>
      </c>
      <c r="B148" s="2" t="s">
        <v>1275</v>
      </c>
      <c r="C148" s="56" t="s">
        <v>25</v>
      </c>
      <c r="D148" s="93">
        <v>280</v>
      </c>
      <c r="E148" s="270"/>
      <c r="F148" s="271">
        <f t="shared" si="2"/>
        <v>0</v>
      </c>
      <c r="G148" s="280" t="s">
        <v>1137</v>
      </c>
    </row>
    <row r="149" spans="1:7" ht="16.5" x14ac:dyDescent="0.35">
      <c r="A149" s="55" t="s">
        <v>389</v>
      </c>
      <c r="B149" s="194" t="s">
        <v>33</v>
      </c>
      <c r="C149" s="56" t="s">
        <v>1088</v>
      </c>
      <c r="D149" s="93">
        <v>26.32</v>
      </c>
      <c r="E149" s="270"/>
      <c r="F149" s="271">
        <f t="shared" si="2"/>
        <v>0</v>
      </c>
      <c r="G149" s="280" t="s">
        <v>1471</v>
      </c>
    </row>
    <row r="150" spans="1:7" x14ac:dyDescent="0.35">
      <c r="A150" s="55" t="s">
        <v>827</v>
      </c>
      <c r="B150" s="2" t="s">
        <v>1276</v>
      </c>
      <c r="C150" s="56" t="s">
        <v>25</v>
      </c>
      <c r="D150" s="93">
        <v>45</v>
      </c>
      <c r="E150" s="270"/>
      <c r="F150" s="271">
        <f t="shared" si="2"/>
        <v>0</v>
      </c>
      <c r="G150" s="280" t="s">
        <v>1137</v>
      </c>
    </row>
    <row r="151" spans="1:7" x14ac:dyDescent="0.35">
      <c r="A151" s="55" t="s">
        <v>390</v>
      </c>
      <c r="B151" s="2" t="s">
        <v>1144</v>
      </c>
      <c r="C151" s="56" t="s">
        <v>25</v>
      </c>
      <c r="D151" s="93">
        <v>44.91</v>
      </c>
      <c r="E151" s="270"/>
      <c r="F151" s="271">
        <f t="shared" si="2"/>
        <v>0</v>
      </c>
      <c r="G151" s="280" t="s">
        <v>1471</v>
      </c>
    </row>
    <row r="152" spans="1:7" s="32" customFormat="1" x14ac:dyDescent="0.35">
      <c r="A152" s="27" t="s">
        <v>828</v>
      </c>
      <c r="B152" s="2" t="s">
        <v>1277</v>
      </c>
      <c r="C152" s="28" t="s">
        <v>25</v>
      </c>
      <c r="D152" s="93">
        <v>45</v>
      </c>
      <c r="E152" s="270"/>
      <c r="F152" s="271">
        <f t="shared" si="2"/>
        <v>0</v>
      </c>
      <c r="G152" s="280" t="s">
        <v>1137</v>
      </c>
    </row>
    <row r="153" spans="1:7" s="32" customFormat="1" x14ac:dyDescent="0.35">
      <c r="A153" s="27" t="s">
        <v>391</v>
      </c>
      <c r="B153" s="194" t="s">
        <v>33</v>
      </c>
      <c r="C153" s="28" t="s">
        <v>25</v>
      </c>
      <c r="D153" s="93">
        <v>0.35370000000000001</v>
      </c>
      <c r="E153" s="270"/>
      <c r="F153" s="271">
        <f t="shared" si="2"/>
        <v>0</v>
      </c>
      <c r="G153" s="280" t="s">
        <v>1471</v>
      </c>
    </row>
    <row r="154" spans="1:7" x14ac:dyDescent="0.35">
      <c r="A154" s="55" t="s">
        <v>448</v>
      </c>
      <c r="B154" s="2" t="s">
        <v>1278</v>
      </c>
      <c r="C154" s="56" t="s">
        <v>25</v>
      </c>
      <c r="D154" s="93">
        <v>45</v>
      </c>
      <c r="E154" s="270"/>
      <c r="F154" s="271">
        <f t="shared" si="2"/>
        <v>0</v>
      </c>
      <c r="G154" s="280" t="s">
        <v>1137</v>
      </c>
    </row>
    <row r="155" spans="1:7" ht="16.5" x14ac:dyDescent="0.35">
      <c r="A155" s="55" t="s">
        <v>392</v>
      </c>
      <c r="B155" s="194" t="s">
        <v>33</v>
      </c>
      <c r="C155" s="56" t="s">
        <v>1088</v>
      </c>
      <c r="D155" s="93">
        <v>2.5649999999999999</v>
      </c>
      <c r="E155" s="270"/>
      <c r="F155" s="271">
        <f t="shared" si="2"/>
        <v>0</v>
      </c>
      <c r="G155" s="280" t="s">
        <v>1471</v>
      </c>
    </row>
    <row r="156" spans="1:7" x14ac:dyDescent="0.35">
      <c r="A156" s="55" t="s">
        <v>449</v>
      </c>
      <c r="B156" s="2" t="s">
        <v>1279</v>
      </c>
      <c r="C156" s="56" t="s">
        <v>25</v>
      </c>
      <c r="D156" s="93">
        <v>125</v>
      </c>
      <c r="E156" s="270"/>
      <c r="F156" s="271">
        <f t="shared" si="2"/>
        <v>0</v>
      </c>
      <c r="G156" s="280" t="s">
        <v>1137</v>
      </c>
    </row>
    <row r="157" spans="1:7" x14ac:dyDescent="0.35">
      <c r="A157" s="55" t="s">
        <v>450</v>
      </c>
      <c r="B157" s="2" t="s">
        <v>1145</v>
      </c>
      <c r="C157" s="56" t="s">
        <v>25</v>
      </c>
      <c r="D157" s="93">
        <v>124.75</v>
      </c>
      <c r="E157" s="270"/>
      <c r="F157" s="271">
        <f t="shared" si="2"/>
        <v>0</v>
      </c>
      <c r="G157" s="280" t="s">
        <v>1471</v>
      </c>
    </row>
    <row r="158" spans="1:7" s="32" customFormat="1" x14ac:dyDescent="0.35">
      <c r="A158" s="27" t="s">
        <v>451</v>
      </c>
      <c r="B158" s="2" t="s">
        <v>1280</v>
      </c>
      <c r="C158" s="28" t="s">
        <v>25</v>
      </c>
      <c r="D158" s="93">
        <v>125</v>
      </c>
      <c r="E158" s="270"/>
      <c r="F158" s="271">
        <f t="shared" si="2"/>
        <v>0</v>
      </c>
      <c r="G158" s="280" t="s">
        <v>1137</v>
      </c>
    </row>
    <row r="159" spans="1:7" s="32" customFormat="1" x14ac:dyDescent="0.35">
      <c r="A159" s="27" t="s">
        <v>452</v>
      </c>
      <c r="B159" s="194" t="s">
        <v>33</v>
      </c>
      <c r="C159" s="28" t="s">
        <v>25</v>
      </c>
      <c r="D159" s="93">
        <v>0.24625</v>
      </c>
      <c r="E159" s="270"/>
      <c r="F159" s="271">
        <f t="shared" si="2"/>
        <v>0</v>
      </c>
      <c r="G159" s="280" t="s">
        <v>1471</v>
      </c>
    </row>
    <row r="160" spans="1:7" x14ac:dyDescent="0.35">
      <c r="A160" s="55" t="s">
        <v>829</v>
      </c>
      <c r="B160" s="2" t="s">
        <v>1281</v>
      </c>
      <c r="C160" s="56" t="s">
        <v>25</v>
      </c>
      <c r="D160" s="93">
        <v>125</v>
      </c>
      <c r="E160" s="270"/>
      <c r="F160" s="271">
        <f t="shared" si="2"/>
        <v>0</v>
      </c>
      <c r="G160" s="280" t="s">
        <v>1137</v>
      </c>
    </row>
    <row r="161" spans="1:7" ht="16.5" x14ac:dyDescent="0.35">
      <c r="A161" s="55" t="s">
        <v>453</v>
      </c>
      <c r="B161" s="194" t="s">
        <v>33</v>
      </c>
      <c r="C161" s="56" t="s">
        <v>1088</v>
      </c>
      <c r="D161" s="93">
        <v>3.8875000000000002</v>
      </c>
      <c r="E161" s="270"/>
      <c r="F161" s="271">
        <f t="shared" si="2"/>
        <v>0</v>
      </c>
      <c r="G161" s="280" t="s">
        <v>1471</v>
      </c>
    </row>
    <row r="162" spans="1:7" x14ac:dyDescent="0.35">
      <c r="A162" s="55" t="s">
        <v>183</v>
      </c>
      <c r="B162" s="2" t="s">
        <v>1282</v>
      </c>
      <c r="C162" s="56" t="s">
        <v>25</v>
      </c>
      <c r="D162" s="93">
        <v>60</v>
      </c>
      <c r="E162" s="270"/>
      <c r="F162" s="271">
        <f t="shared" si="2"/>
        <v>0</v>
      </c>
      <c r="G162" s="280" t="s">
        <v>1137</v>
      </c>
    </row>
    <row r="163" spans="1:7" x14ac:dyDescent="0.35">
      <c r="A163" s="55" t="s">
        <v>184</v>
      </c>
      <c r="B163" s="2" t="s">
        <v>1146</v>
      </c>
      <c r="C163" s="56" t="s">
        <v>25</v>
      </c>
      <c r="D163" s="93">
        <v>59.88</v>
      </c>
      <c r="E163" s="270"/>
      <c r="F163" s="271">
        <f t="shared" si="2"/>
        <v>0</v>
      </c>
      <c r="G163" s="280" t="s">
        <v>1471</v>
      </c>
    </row>
    <row r="164" spans="1:7" s="32" customFormat="1" x14ac:dyDescent="0.35">
      <c r="A164" s="27" t="s">
        <v>185</v>
      </c>
      <c r="B164" s="2" t="s">
        <v>1283</v>
      </c>
      <c r="C164" s="28" t="s">
        <v>25</v>
      </c>
      <c r="D164" s="93">
        <v>60</v>
      </c>
      <c r="E164" s="270"/>
      <c r="F164" s="271">
        <f t="shared" si="2"/>
        <v>0</v>
      </c>
      <c r="G164" s="280" t="s">
        <v>1137</v>
      </c>
    </row>
    <row r="165" spans="1:7" x14ac:dyDescent="0.35">
      <c r="A165" s="55" t="s">
        <v>304</v>
      </c>
      <c r="B165" s="2" t="s">
        <v>1284</v>
      </c>
      <c r="C165" s="56" t="s">
        <v>25</v>
      </c>
      <c r="D165" s="93">
        <v>60</v>
      </c>
      <c r="E165" s="270"/>
      <c r="F165" s="271">
        <f t="shared" si="2"/>
        <v>0</v>
      </c>
      <c r="G165" s="280" t="s">
        <v>1137</v>
      </c>
    </row>
    <row r="166" spans="1:7" ht="16.5" x14ac:dyDescent="0.35">
      <c r="A166" s="55" t="s">
        <v>393</v>
      </c>
      <c r="B166" s="194" t="s">
        <v>33</v>
      </c>
      <c r="C166" s="56" t="s">
        <v>1088</v>
      </c>
      <c r="D166" s="93">
        <v>1.8660000000000001</v>
      </c>
      <c r="E166" s="270"/>
      <c r="F166" s="271">
        <f t="shared" si="2"/>
        <v>0</v>
      </c>
      <c r="G166" s="280" t="s">
        <v>1471</v>
      </c>
    </row>
    <row r="167" spans="1:7" s="32" customFormat="1" x14ac:dyDescent="0.35">
      <c r="A167" s="80">
        <v>91</v>
      </c>
      <c r="B167" s="194" t="s">
        <v>1285</v>
      </c>
      <c r="C167" s="28" t="s">
        <v>25</v>
      </c>
      <c r="D167" s="93">
        <v>37</v>
      </c>
      <c r="E167" s="270"/>
      <c r="F167" s="271">
        <f t="shared" si="2"/>
        <v>0</v>
      </c>
      <c r="G167" s="280" t="s">
        <v>1137</v>
      </c>
    </row>
    <row r="168" spans="1:7" s="32" customFormat="1" x14ac:dyDescent="0.35">
      <c r="A168" s="80" t="s">
        <v>191</v>
      </c>
      <c r="B168" s="194" t="s">
        <v>697</v>
      </c>
      <c r="C168" s="28" t="s">
        <v>25</v>
      </c>
      <c r="D168" s="93">
        <v>37.369999999999997</v>
      </c>
      <c r="E168" s="270"/>
      <c r="F168" s="271">
        <f t="shared" si="2"/>
        <v>0</v>
      </c>
      <c r="G168" s="280" t="s">
        <v>1471</v>
      </c>
    </row>
    <row r="169" spans="1:7" s="32" customFormat="1" x14ac:dyDescent="0.35">
      <c r="A169" s="80">
        <v>92</v>
      </c>
      <c r="B169" s="194" t="s">
        <v>1286</v>
      </c>
      <c r="C169" s="28" t="s">
        <v>25</v>
      </c>
      <c r="D169" s="93">
        <v>37</v>
      </c>
      <c r="E169" s="270"/>
      <c r="F169" s="271">
        <f t="shared" si="2"/>
        <v>0</v>
      </c>
      <c r="G169" s="280" t="s">
        <v>1137</v>
      </c>
    </row>
    <row r="170" spans="1:7" s="32" customFormat="1" x14ac:dyDescent="0.35">
      <c r="A170" s="80" t="s">
        <v>394</v>
      </c>
      <c r="B170" s="194" t="s">
        <v>33</v>
      </c>
      <c r="C170" s="28" t="s">
        <v>25</v>
      </c>
      <c r="D170" s="93">
        <v>3.589</v>
      </c>
      <c r="E170" s="270"/>
      <c r="F170" s="271">
        <f t="shared" si="2"/>
        <v>0</v>
      </c>
      <c r="G170" s="280" t="s">
        <v>1471</v>
      </c>
    </row>
    <row r="171" spans="1:7" s="32" customFormat="1" x14ac:dyDescent="0.35">
      <c r="A171" s="80">
        <v>93</v>
      </c>
      <c r="B171" s="194" t="s">
        <v>1287</v>
      </c>
      <c r="C171" s="28" t="s">
        <v>25</v>
      </c>
      <c r="D171" s="93">
        <v>37</v>
      </c>
      <c r="E171" s="270"/>
      <c r="F171" s="271">
        <f t="shared" si="2"/>
        <v>0</v>
      </c>
      <c r="G171" s="280" t="s">
        <v>1137</v>
      </c>
    </row>
    <row r="172" spans="1:7" s="32" customFormat="1" x14ac:dyDescent="0.35">
      <c r="A172" s="80" t="s">
        <v>395</v>
      </c>
      <c r="B172" s="194" t="s">
        <v>33</v>
      </c>
      <c r="C172" s="28" t="s">
        <v>118</v>
      </c>
      <c r="D172" s="93">
        <v>42.55</v>
      </c>
      <c r="E172" s="270"/>
      <c r="F172" s="271">
        <f t="shared" si="2"/>
        <v>0</v>
      </c>
      <c r="G172" s="280" t="s">
        <v>1471</v>
      </c>
    </row>
    <row r="173" spans="1:7" s="32" customFormat="1" x14ac:dyDescent="0.35">
      <c r="A173" s="80">
        <v>94</v>
      </c>
      <c r="B173" s="194" t="s">
        <v>1288</v>
      </c>
      <c r="C173" s="28" t="s">
        <v>25</v>
      </c>
      <c r="D173" s="93">
        <v>2</v>
      </c>
      <c r="E173" s="270"/>
      <c r="F173" s="271">
        <f t="shared" si="2"/>
        <v>0</v>
      </c>
      <c r="G173" s="280" t="s">
        <v>1137</v>
      </c>
    </row>
    <row r="174" spans="1:7" s="32" customFormat="1" x14ac:dyDescent="0.35">
      <c r="A174" s="80" t="s">
        <v>396</v>
      </c>
      <c r="B174" s="194" t="s">
        <v>695</v>
      </c>
      <c r="C174" s="28" t="s">
        <v>25</v>
      </c>
      <c r="D174" s="93">
        <v>2.02</v>
      </c>
      <c r="E174" s="270"/>
      <c r="F174" s="271">
        <f t="shared" si="2"/>
        <v>0</v>
      </c>
      <c r="G174" s="280" t="s">
        <v>1471</v>
      </c>
    </row>
    <row r="175" spans="1:7" s="32" customFormat="1" x14ac:dyDescent="0.35">
      <c r="A175" s="80">
        <v>95</v>
      </c>
      <c r="B175" s="194" t="s">
        <v>1289</v>
      </c>
      <c r="C175" s="28" t="s">
        <v>25</v>
      </c>
      <c r="D175" s="93">
        <v>2</v>
      </c>
      <c r="E175" s="270"/>
      <c r="F175" s="271">
        <f t="shared" si="2"/>
        <v>0</v>
      </c>
      <c r="G175" s="280" t="s">
        <v>1137</v>
      </c>
    </row>
    <row r="176" spans="1:7" s="32" customFormat="1" x14ac:dyDescent="0.35">
      <c r="A176" s="80">
        <v>96</v>
      </c>
      <c r="B176" s="194" t="s">
        <v>1290</v>
      </c>
      <c r="C176" s="28" t="s">
        <v>25</v>
      </c>
      <c r="D176" s="93">
        <v>2</v>
      </c>
      <c r="E176" s="270"/>
      <c r="F176" s="271">
        <f t="shared" si="2"/>
        <v>0</v>
      </c>
      <c r="G176" s="280" t="s">
        <v>1137</v>
      </c>
    </row>
    <row r="177" spans="1:7" s="32" customFormat="1" x14ac:dyDescent="0.35">
      <c r="A177" s="80" t="s">
        <v>918</v>
      </c>
      <c r="B177" s="194" t="s">
        <v>33</v>
      </c>
      <c r="C177" s="28" t="s">
        <v>118</v>
      </c>
      <c r="D177" s="93">
        <v>1.696</v>
      </c>
      <c r="E177" s="270"/>
      <c r="F177" s="271">
        <f t="shared" si="2"/>
        <v>0</v>
      </c>
      <c r="G177" s="280" t="s">
        <v>1471</v>
      </c>
    </row>
    <row r="178" spans="1:7" s="32" customFormat="1" x14ac:dyDescent="0.35">
      <c r="A178" s="27" t="s">
        <v>305</v>
      </c>
      <c r="B178" s="194" t="s">
        <v>1291</v>
      </c>
      <c r="C178" s="28" t="s">
        <v>25</v>
      </c>
      <c r="D178" s="93">
        <v>6</v>
      </c>
      <c r="E178" s="270"/>
      <c r="F178" s="271">
        <f t="shared" si="2"/>
        <v>0</v>
      </c>
      <c r="G178" s="280" t="s">
        <v>1137</v>
      </c>
    </row>
    <row r="179" spans="1:7" s="32" customFormat="1" x14ac:dyDescent="0.35">
      <c r="A179" s="27" t="s">
        <v>919</v>
      </c>
      <c r="B179" s="194" t="s">
        <v>1292</v>
      </c>
      <c r="C179" s="28" t="s">
        <v>25</v>
      </c>
      <c r="D179" s="93">
        <v>6.0600000000000005</v>
      </c>
      <c r="E179" s="270"/>
      <c r="F179" s="271">
        <f t="shared" si="2"/>
        <v>0</v>
      </c>
      <c r="G179" s="280" t="s">
        <v>1471</v>
      </c>
    </row>
    <row r="180" spans="1:7" s="32" customFormat="1" x14ac:dyDescent="0.35">
      <c r="A180" s="27" t="s">
        <v>306</v>
      </c>
      <c r="B180" s="194" t="s">
        <v>1293</v>
      </c>
      <c r="C180" s="28" t="s">
        <v>25</v>
      </c>
      <c r="D180" s="93">
        <v>6</v>
      </c>
      <c r="E180" s="270"/>
      <c r="F180" s="271">
        <f t="shared" si="2"/>
        <v>0</v>
      </c>
      <c r="G180" s="280" t="s">
        <v>1137</v>
      </c>
    </row>
    <row r="181" spans="1:7" s="32" customFormat="1" x14ac:dyDescent="0.35">
      <c r="A181" s="27" t="s">
        <v>307</v>
      </c>
      <c r="B181" s="194" t="s">
        <v>1294</v>
      </c>
      <c r="C181" s="28" t="s">
        <v>25</v>
      </c>
      <c r="D181" s="93">
        <v>6</v>
      </c>
      <c r="E181" s="270"/>
      <c r="F181" s="271">
        <f t="shared" si="2"/>
        <v>0</v>
      </c>
      <c r="G181" s="280" t="s">
        <v>1137</v>
      </c>
    </row>
    <row r="182" spans="1:7" s="32" customFormat="1" x14ac:dyDescent="0.35">
      <c r="A182" s="27" t="s">
        <v>921</v>
      </c>
      <c r="B182" s="194" t="s">
        <v>33</v>
      </c>
      <c r="C182" s="28" t="s">
        <v>118</v>
      </c>
      <c r="D182" s="93">
        <v>0.56400000000000006</v>
      </c>
      <c r="E182" s="270"/>
      <c r="F182" s="271">
        <f t="shared" si="2"/>
        <v>0</v>
      </c>
      <c r="G182" s="280" t="s">
        <v>1471</v>
      </c>
    </row>
    <row r="183" spans="1:7" s="32" customFormat="1" x14ac:dyDescent="0.35">
      <c r="A183" s="80">
        <v>100</v>
      </c>
      <c r="B183" s="194" t="s">
        <v>1295</v>
      </c>
      <c r="C183" s="28" t="s">
        <v>25</v>
      </c>
      <c r="D183" s="93">
        <v>50</v>
      </c>
      <c r="E183" s="270"/>
      <c r="F183" s="271">
        <f t="shared" si="2"/>
        <v>0</v>
      </c>
      <c r="G183" s="280" t="s">
        <v>1137</v>
      </c>
    </row>
    <row r="184" spans="1:7" s="32" customFormat="1" x14ac:dyDescent="0.35">
      <c r="A184" s="80" t="s">
        <v>922</v>
      </c>
      <c r="B184" s="194" t="s">
        <v>1147</v>
      </c>
      <c r="C184" s="28" t="s">
        <v>25</v>
      </c>
      <c r="D184" s="93">
        <v>50.5</v>
      </c>
      <c r="E184" s="270"/>
      <c r="F184" s="271">
        <f t="shared" si="2"/>
        <v>0</v>
      </c>
      <c r="G184" s="280" t="s">
        <v>1471</v>
      </c>
    </row>
    <row r="185" spans="1:7" s="32" customFormat="1" x14ac:dyDescent="0.35">
      <c r="A185" s="80">
        <v>101</v>
      </c>
      <c r="B185" s="194" t="s">
        <v>1296</v>
      </c>
      <c r="C185" s="28" t="s">
        <v>25</v>
      </c>
      <c r="D185" s="93">
        <v>50</v>
      </c>
      <c r="E185" s="270"/>
      <c r="F185" s="271">
        <f t="shared" si="2"/>
        <v>0</v>
      </c>
      <c r="G185" s="280" t="s">
        <v>1137</v>
      </c>
    </row>
    <row r="186" spans="1:7" s="32" customFormat="1" x14ac:dyDescent="0.35">
      <c r="A186" s="80" t="s">
        <v>923</v>
      </c>
      <c r="B186" s="194" t="s">
        <v>33</v>
      </c>
      <c r="C186" s="28" t="s">
        <v>25</v>
      </c>
      <c r="D186" s="93">
        <v>9.9000000000000005E-2</v>
      </c>
      <c r="E186" s="270"/>
      <c r="F186" s="271">
        <f t="shared" si="2"/>
        <v>0</v>
      </c>
      <c r="G186" s="280" t="s">
        <v>1471</v>
      </c>
    </row>
    <row r="187" spans="1:7" s="32" customFormat="1" x14ac:dyDescent="0.35">
      <c r="A187" s="80">
        <v>102</v>
      </c>
      <c r="B187" s="194" t="s">
        <v>1297</v>
      </c>
      <c r="C187" s="28" t="s">
        <v>25</v>
      </c>
      <c r="D187" s="93">
        <v>50</v>
      </c>
      <c r="E187" s="270"/>
      <c r="F187" s="271">
        <f t="shared" si="2"/>
        <v>0</v>
      </c>
      <c r="G187" s="280" t="s">
        <v>1137</v>
      </c>
    </row>
    <row r="188" spans="1:7" s="32" customFormat="1" x14ac:dyDescent="0.35">
      <c r="A188" s="80" t="s">
        <v>924</v>
      </c>
      <c r="B188" s="194" t="s">
        <v>33</v>
      </c>
      <c r="C188" s="28" t="s">
        <v>118</v>
      </c>
      <c r="D188" s="93">
        <v>1.5550000000000002</v>
      </c>
      <c r="E188" s="270"/>
      <c r="F188" s="271">
        <f t="shared" si="2"/>
        <v>0</v>
      </c>
      <c r="G188" s="280" t="s">
        <v>1471</v>
      </c>
    </row>
    <row r="189" spans="1:7" s="32" customFormat="1" x14ac:dyDescent="0.35">
      <c r="A189" s="80">
        <v>103</v>
      </c>
      <c r="B189" s="194" t="s">
        <v>1298</v>
      </c>
      <c r="C189" s="28" t="s">
        <v>25</v>
      </c>
      <c r="D189" s="93">
        <v>110</v>
      </c>
      <c r="E189" s="270"/>
      <c r="F189" s="271">
        <f t="shared" si="2"/>
        <v>0</v>
      </c>
      <c r="G189" s="280" t="s">
        <v>1137</v>
      </c>
    </row>
    <row r="190" spans="1:7" s="32" customFormat="1" x14ac:dyDescent="0.35">
      <c r="A190" s="80" t="s">
        <v>925</v>
      </c>
      <c r="B190" s="194" t="s">
        <v>1148</v>
      </c>
      <c r="C190" s="28" t="s">
        <v>25</v>
      </c>
      <c r="D190" s="93">
        <v>111.1</v>
      </c>
      <c r="E190" s="270"/>
      <c r="F190" s="271">
        <f t="shared" si="2"/>
        <v>0</v>
      </c>
      <c r="G190" s="280" t="s">
        <v>1471</v>
      </c>
    </row>
    <row r="191" spans="1:7" s="32" customFormat="1" x14ac:dyDescent="0.35">
      <c r="A191" s="80">
        <v>104</v>
      </c>
      <c r="B191" s="194" t="s">
        <v>1299</v>
      </c>
      <c r="C191" s="28" t="s">
        <v>25</v>
      </c>
      <c r="D191" s="93">
        <v>110</v>
      </c>
      <c r="E191" s="270"/>
      <c r="F191" s="271">
        <f t="shared" si="2"/>
        <v>0</v>
      </c>
      <c r="G191" s="280" t="s">
        <v>1137</v>
      </c>
    </row>
    <row r="192" spans="1:7" s="32" customFormat="1" x14ac:dyDescent="0.35">
      <c r="A192" s="80">
        <v>105</v>
      </c>
      <c r="B192" s="194" t="s">
        <v>1300</v>
      </c>
      <c r="C192" s="28" t="s">
        <v>25</v>
      </c>
      <c r="D192" s="93">
        <v>110</v>
      </c>
      <c r="E192" s="270"/>
      <c r="F192" s="271">
        <f t="shared" si="2"/>
        <v>0</v>
      </c>
      <c r="G192" s="280" t="s">
        <v>1137</v>
      </c>
    </row>
    <row r="193" spans="1:7" s="32" customFormat="1" x14ac:dyDescent="0.35">
      <c r="A193" s="80" t="s">
        <v>927</v>
      </c>
      <c r="B193" s="194" t="s">
        <v>33</v>
      </c>
      <c r="C193" s="28" t="s">
        <v>118</v>
      </c>
      <c r="D193" s="93">
        <v>3.4210000000000003</v>
      </c>
      <c r="E193" s="270"/>
      <c r="F193" s="271">
        <f t="shared" si="2"/>
        <v>0</v>
      </c>
      <c r="G193" s="280" t="s">
        <v>1471</v>
      </c>
    </row>
    <row r="194" spans="1:7" s="32" customFormat="1" ht="16.5" x14ac:dyDescent="0.35">
      <c r="A194" s="44" t="s">
        <v>308</v>
      </c>
      <c r="B194" s="194" t="s">
        <v>1301</v>
      </c>
      <c r="C194" s="45" t="s">
        <v>1088</v>
      </c>
      <c r="D194" s="102">
        <v>11.28</v>
      </c>
      <c r="E194" s="270"/>
      <c r="F194" s="271">
        <f t="shared" si="2"/>
        <v>0</v>
      </c>
      <c r="G194" s="280" t="s">
        <v>1137</v>
      </c>
    </row>
    <row r="195" spans="1:7" s="32" customFormat="1" x14ac:dyDescent="0.35">
      <c r="A195" s="44" t="s">
        <v>398</v>
      </c>
      <c r="B195" s="235" t="s">
        <v>1302</v>
      </c>
      <c r="C195" s="45" t="s">
        <v>37</v>
      </c>
      <c r="D195" s="93">
        <v>12</v>
      </c>
      <c r="E195" s="270"/>
      <c r="F195" s="271">
        <f t="shared" si="2"/>
        <v>0</v>
      </c>
      <c r="G195" s="280" t="s">
        <v>1136</v>
      </c>
    </row>
    <row r="196" spans="1:7" s="32" customFormat="1" x14ac:dyDescent="0.35">
      <c r="A196" s="44" t="s">
        <v>928</v>
      </c>
      <c r="B196" s="197" t="s">
        <v>1303</v>
      </c>
      <c r="C196" s="45" t="s">
        <v>37</v>
      </c>
      <c r="D196" s="93">
        <v>12</v>
      </c>
      <c r="E196" s="270"/>
      <c r="F196" s="271">
        <f t="shared" si="2"/>
        <v>0</v>
      </c>
      <c r="G196" s="280" t="s">
        <v>1136</v>
      </c>
    </row>
    <row r="197" spans="1:7" s="32" customFormat="1" x14ac:dyDescent="0.35">
      <c r="A197" s="44" t="s">
        <v>929</v>
      </c>
      <c r="B197" s="237" t="s">
        <v>1304</v>
      </c>
      <c r="C197" s="45" t="s">
        <v>37</v>
      </c>
      <c r="D197" s="93">
        <v>12</v>
      </c>
      <c r="E197" s="270"/>
      <c r="F197" s="271">
        <f t="shared" si="2"/>
        <v>0</v>
      </c>
      <c r="G197" s="280" t="s">
        <v>1136</v>
      </c>
    </row>
    <row r="198" spans="1:7" s="32" customFormat="1" x14ac:dyDescent="0.35">
      <c r="A198" s="44" t="s">
        <v>930</v>
      </c>
      <c r="B198" s="194" t="s">
        <v>1149</v>
      </c>
      <c r="C198" s="28" t="s">
        <v>37</v>
      </c>
      <c r="D198" s="93">
        <v>12</v>
      </c>
      <c r="E198" s="270"/>
      <c r="F198" s="271">
        <f t="shared" si="2"/>
        <v>0</v>
      </c>
      <c r="G198" s="280" t="s">
        <v>1471</v>
      </c>
    </row>
    <row r="199" spans="1:7" s="32" customFormat="1" x14ac:dyDescent="0.35">
      <c r="A199" s="44" t="s">
        <v>931</v>
      </c>
      <c r="B199" s="197" t="s">
        <v>1305</v>
      </c>
      <c r="C199" s="45" t="s">
        <v>54</v>
      </c>
      <c r="D199" s="93">
        <v>1.1279999999999999</v>
      </c>
      <c r="E199" s="270"/>
      <c r="F199" s="271">
        <f t="shared" si="2"/>
        <v>0</v>
      </c>
      <c r="G199" s="280" t="s">
        <v>1136</v>
      </c>
    </row>
    <row r="200" spans="1:7" s="32" customFormat="1" x14ac:dyDescent="0.35">
      <c r="A200" s="44" t="s">
        <v>932</v>
      </c>
      <c r="B200" s="197" t="s">
        <v>1306</v>
      </c>
      <c r="C200" s="45" t="s">
        <v>46</v>
      </c>
      <c r="D200" s="93">
        <v>11.28</v>
      </c>
      <c r="E200" s="270"/>
      <c r="F200" s="271">
        <f t="shared" si="2"/>
        <v>0</v>
      </c>
      <c r="G200" s="280" t="s">
        <v>1136</v>
      </c>
    </row>
    <row r="201" spans="1:7" s="32" customFormat="1" ht="16.5" x14ac:dyDescent="0.35">
      <c r="A201" s="44" t="s">
        <v>309</v>
      </c>
      <c r="B201" s="194" t="s">
        <v>1307</v>
      </c>
      <c r="C201" s="45" t="s">
        <v>1088</v>
      </c>
      <c r="D201" s="102">
        <v>1.27</v>
      </c>
      <c r="E201" s="270"/>
      <c r="F201" s="271">
        <f t="shared" ref="F201:F264" si="3">D201*E201</f>
        <v>0</v>
      </c>
      <c r="G201" s="280" t="s">
        <v>1137</v>
      </c>
    </row>
    <row r="202" spans="1:7" s="32" customFormat="1" x14ac:dyDescent="0.35">
      <c r="A202" s="44" t="s">
        <v>399</v>
      </c>
      <c r="B202" s="235" t="s">
        <v>1302</v>
      </c>
      <c r="C202" s="45" t="s">
        <v>37</v>
      </c>
      <c r="D202" s="93">
        <v>2</v>
      </c>
      <c r="E202" s="270"/>
      <c r="F202" s="271">
        <f t="shared" si="3"/>
        <v>0</v>
      </c>
      <c r="G202" s="280" t="s">
        <v>1136</v>
      </c>
    </row>
    <row r="203" spans="1:7" s="32" customFormat="1" x14ac:dyDescent="0.35">
      <c r="A203" s="44" t="s">
        <v>933</v>
      </c>
      <c r="B203" s="197" t="s">
        <v>1303</v>
      </c>
      <c r="C203" s="45" t="s">
        <v>37</v>
      </c>
      <c r="D203" s="93">
        <v>1</v>
      </c>
      <c r="E203" s="270"/>
      <c r="F203" s="271">
        <f t="shared" si="3"/>
        <v>0</v>
      </c>
      <c r="G203" s="280" t="s">
        <v>1136</v>
      </c>
    </row>
    <row r="204" spans="1:7" s="32" customFormat="1" x14ac:dyDescent="0.35">
      <c r="A204" s="44" t="s">
        <v>934</v>
      </c>
      <c r="B204" s="237" t="s">
        <v>1304</v>
      </c>
      <c r="C204" s="45" t="s">
        <v>37</v>
      </c>
      <c r="D204" s="93">
        <v>1</v>
      </c>
      <c r="E204" s="270"/>
      <c r="F204" s="271">
        <f t="shared" si="3"/>
        <v>0</v>
      </c>
      <c r="G204" s="280" t="s">
        <v>1136</v>
      </c>
    </row>
    <row r="205" spans="1:7" s="32" customFormat="1" x14ac:dyDescent="0.35">
      <c r="A205" s="44" t="s">
        <v>935</v>
      </c>
      <c r="B205" s="194" t="s">
        <v>1149</v>
      </c>
      <c r="C205" s="28" t="s">
        <v>37</v>
      </c>
      <c r="D205" s="93">
        <v>1</v>
      </c>
      <c r="E205" s="270"/>
      <c r="F205" s="271">
        <f t="shared" si="3"/>
        <v>0</v>
      </c>
      <c r="G205" s="280" t="s">
        <v>1471</v>
      </c>
    </row>
    <row r="206" spans="1:7" s="32" customFormat="1" x14ac:dyDescent="0.35">
      <c r="A206" s="44" t="s">
        <v>936</v>
      </c>
      <c r="B206" s="197" t="s">
        <v>1305</v>
      </c>
      <c r="C206" s="45" t="s">
        <v>54</v>
      </c>
      <c r="D206" s="93">
        <v>0.127</v>
      </c>
      <c r="E206" s="270"/>
      <c r="F206" s="271">
        <f t="shared" si="3"/>
        <v>0</v>
      </c>
      <c r="G206" s="280" t="s">
        <v>1136</v>
      </c>
    </row>
    <row r="207" spans="1:7" s="32" customFormat="1" x14ac:dyDescent="0.35">
      <c r="A207" s="44" t="s">
        <v>937</v>
      </c>
      <c r="B207" s="197" t="s">
        <v>1306</v>
      </c>
      <c r="C207" s="45" t="s">
        <v>46</v>
      </c>
      <c r="D207" s="93">
        <v>1.27</v>
      </c>
      <c r="E207" s="270"/>
      <c r="F207" s="271">
        <f t="shared" si="3"/>
        <v>0</v>
      </c>
      <c r="G207" s="280" t="s">
        <v>1136</v>
      </c>
    </row>
    <row r="208" spans="1:7" s="32" customFormat="1" ht="16.5" x14ac:dyDescent="0.35">
      <c r="A208" s="44" t="s">
        <v>66</v>
      </c>
      <c r="B208" s="194" t="s">
        <v>1308</v>
      </c>
      <c r="C208" s="45" t="s">
        <v>1088</v>
      </c>
      <c r="D208" s="102">
        <v>2.4900000000000002</v>
      </c>
      <c r="E208" s="270"/>
      <c r="F208" s="271">
        <f t="shared" si="3"/>
        <v>0</v>
      </c>
      <c r="G208" s="280" t="s">
        <v>1137</v>
      </c>
    </row>
    <row r="209" spans="1:7" s="32" customFormat="1" x14ac:dyDescent="0.35">
      <c r="A209" s="44" t="s">
        <v>288</v>
      </c>
      <c r="B209" s="235" t="s">
        <v>1309</v>
      </c>
      <c r="C209" s="45" t="s">
        <v>37</v>
      </c>
      <c r="D209" s="93">
        <v>1</v>
      </c>
      <c r="E209" s="270"/>
      <c r="F209" s="271">
        <f t="shared" si="3"/>
        <v>0</v>
      </c>
      <c r="G209" s="280" t="s">
        <v>1136</v>
      </c>
    </row>
    <row r="210" spans="1:7" s="32" customFormat="1" x14ac:dyDescent="0.35">
      <c r="A210" s="44" t="s">
        <v>938</v>
      </c>
      <c r="B210" s="197" t="s">
        <v>1310</v>
      </c>
      <c r="C210" s="45" t="s">
        <v>37</v>
      </c>
      <c r="D210" s="93">
        <v>1</v>
      </c>
      <c r="E210" s="270"/>
      <c r="F210" s="271">
        <f t="shared" si="3"/>
        <v>0</v>
      </c>
      <c r="G210" s="280" t="s">
        <v>1136</v>
      </c>
    </row>
    <row r="211" spans="1:7" s="32" customFormat="1" x14ac:dyDescent="0.35">
      <c r="A211" s="44" t="s">
        <v>939</v>
      </c>
      <c r="B211" s="237" t="s">
        <v>1311</v>
      </c>
      <c r="C211" s="45" t="s">
        <v>37</v>
      </c>
      <c r="D211" s="93">
        <v>1</v>
      </c>
      <c r="E211" s="270"/>
      <c r="F211" s="271">
        <f t="shared" si="3"/>
        <v>0</v>
      </c>
      <c r="G211" s="280" t="s">
        <v>1136</v>
      </c>
    </row>
    <row r="212" spans="1:7" s="32" customFormat="1" x14ac:dyDescent="0.35">
      <c r="A212" s="44" t="s">
        <v>940</v>
      </c>
      <c r="B212" s="194" t="s">
        <v>1149</v>
      </c>
      <c r="C212" s="28" t="s">
        <v>37</v>
      </c>
      <c r="D212" s="93">
        <v>1</v>
      </c>
      <c r="E212" s="270"/>
      <c r="F212" s="271">
        <f t="shared" si="3"/>
        <v>0</v>
      </c>
      <c r="G212" s="280" t="s">
        <v>1471</v>
      </c>
    </row>
    <row r="213" spans="1:7" s="32" customFormat="1" x14ac:dyDescent="0.35">
      <c r="A213" s="44" t="s">
        <v>941</v>
      </c>
      <c r="B213" s="197" t="s">
        <v>1305</v>
      </c>
      <c r="C213" s="45" t="s">
        <v>54</v>
      </c>
      <c r="D213" s="93">
        <v>0.24900000000000003</v>
      </c>
      <c r="E213" s="270"/>
      <c r="F213" s="271">
        <f t="shared" si="3"/>
        <v>0</v>
      </c>
      <c r="G213" s="280" t="s">
        <v>1136</v>
      </c>
    </row>
    <row r="214" spans="1:7" s="32" customFormat="1" x14ac:dyDescent="0.35">
      <c r="A214" s="44" t="s">
        <v>942</v>
      </c>
      <c r="B214" s="197" t="s">
        <v>1306</v>
      </c>
      <c r="C214" s="45" t="s">
        <v>46</v>
      </c>
      <c r="D214" s="93">
        <v>2.4900000000000002</v>
      </c>
      <c r="E214" s="270"/>
      <c r="F214" s="271">
        <f t="shared" si="3"/>
        <v>0</v>
      </c>
      <c r="G214" s="280" t="s">
        <v>1136</v>
      </c>
    </row>
    <row r="215" spans="1:7" s="32" customFormat="1" ht="16.5" x14ac:dyDescent="0.35">
      <c r="A215" s="44" t="s">
        <v>74</v>
      </c>
      <c r="B215" s="194" t="s">
        <v>1312</v>
      </c>
      <c r="C215" s="45" t="s">
        <v>1088</v>
      </c>
      <c r="D215" s="102">
        <v>2.83</v>
      </c>
      <c r="E215" s="270"/>
      <c r="F215" s="271">
        <f t="shared" si="3"/>
        <v>0</v>
      </c>
      <c r="G215" s="280" t="s">
        <v>1137</v>
      </c>
    </row>
    <row r="216" spans="1:7" s="32" customFormat="1" x14ac:dyDescent="0.35">
      <c r="A216" s="44" t="s">
        <v>943</v>
      </c>
      <c r="B216" s="235" t="s">
        <v>1309</v>
      </c>
      <c r="C216" s="45" t="s">
        <v>37</v>
      </c>
      <c r="D216" s="93">
        <v>1</v>
      </c>
      <c r="E216" s="270"/>
      <c r="F216" s="271">
        <f t="shared" si="3"/>
        <v>0</v>
      </c>
      <c r="G216" s="280" t="s">
        <v>1136</v>
      </c>
    </row>
    <row r="217" spans="1:7" s="32" customFormat="1" x14ac:dyDescent="0.35">
      <c r="A217" s="44" t="s">
        <v>944</v>
      </c>
      <c r="B217" s="235" t="s">
        <v>1313</v>
      </c>
      <c r="C217" s="45" t="s">
        <v>37</v>
      </c>
      <c r="D217" s="93">
        <v>1</v>
      </c>
      <c r="E217" s="270"/>
      <c r="F217" s="271">
        <f t="shared" si="3"/>
        <v>0</v>
      </c>
      <c r="G217" s="280" t="s">
        <v>1136</v>
      </c>
    </row>
    <row r="218" spans="1:7" s="32" customFormat="1" x14ac:dyDescent="0.35">
      <c r="A218" s="44" t="s">
        <v>945</v>
      </c>
      <c r="B218" s="197" t="s">
        <v>1310</v>
      </c>
      <c r="C218" s="45" t="s">
        <v>37</v>
      </c>
      <c r="D218" s="93">
        <v>1</v>
      </c>
      <c r="E218" s="270"/>
      <c r="F218" s="271">
        <f t="shared" si="3"/>
        <v>0</v>
      </c>
      <c r="G218" s="280" t="s">
        <v>1136</v>
      </c>
    </row>
    <row r="219" spans="1:7" s="32" customFormat="1" x14ac:dyDescent="0.35">
      <c r="A219" s="44" t="s">
        <v>946</v>
      </c>
      <c r="B219" s="237" t="s">
        <v>1311</v>
      </c>
      <c r="C219" s="45" t="s">
        <v>37</v>
      </c>
      <c r="D219" s="93">
        <v>1</v>
      </c>
      <c r="E219" s="270"/>
      <c r="F219" s="271">
        <f t="shared" si="3"/>
        <v>0</v>
      </c>
      <c r="G219" s="280" t="s">
        <v>1136</v>
      </c>
    </row>
    <row r="220" spans="1:7" s="32" customFormat="1" x14ac:dyDescent="0.35">
      <c r="A220" s="44" t="s">
        <v>947</v>
      </c>
      <c r="B220" s="194" t="s">
        <v>1149</v>
      </c>
      <c r="C220" s="28" t="s">
        <v>37</v>
      </c>
      <c r="D220" s="93">
        <v>1</v>
      </c>
      <c r="E220" s="270"/>
      <c r="F220" s="271">
        <f t="shared" si="3"/>
        <v>0</v>
      </c>
      <c r="G220" s="280" t="s">
        <v>1471</v>
      </c>
    </row>
    <row r="221" spans="1:7" s="32" customFormat="1" x14ac:dyDescent="0.35">
      <c r="A221" s="44" t="s">
        <v>948</v>
      </c>
      <c r="B221" s="197" t="s">
        <v>1305</v>
      </c>
      <c r="C221" s="45" t="s">
        <v>54</v>
      </c>
      <c r="D221" s="93">
        <v>0.28300000000000003</v>
      </c>
      <c r="E221" s="270"/>
      <c r="F221" s="271">
        <f t="shared" si="3"/>
        <v>0</v>
      </c>
      <c r="G221" s="280" t="s">
        <v>1136</v>
      </c>
    </row>
    <row r="222" spans="1:7" s="32" customFormat="1" x14ac:dyDescent="0.35">
      <c r="A222" s="44" t="s">
        <v>949</v>
      </c>
      <c r="B222" s="197" t="s">
        <v>1306</v>
      </c>
      <c r="C222" s="45" t="s">
        <v>46</v>
      </c>
      <c r="D222" s="93">
        <v>2.83</v>
      </c>
      <c r="E222" s="270"/>
      <c r="F222" s="271">
        <f t="shared" si="3"/>
        <v>0</v>
      </c>
      <c r="G222" s="280" t="s">
        <v>1136</v>
      </c>
    </row>
    <row r="223" spans="1:7" s="32" customFormat="1" ht="16.5" x14ac:dyDescent="0.35">
      <c r="A223" s="44" t="s">
        <v>77</v>
      </c>
      <c r="B223" s="194" t="s">
        <v>1314</v>
      </c>
      <c r="C223" s="45" t="s">
        <v>1088</v>
      </c>
      <c r="D223" s="102">
        <v>3.07</v>
      </c>
      <c r="E223" s="270"/>
      <c r="F223" s="271">
        <f t="shared" si="3"/>
        <v>0</v>
      </c>
      <c r="G223" s="280" t="s">
        <v>1137</v>
      </c>
    </row>
    <row r="224" spans="1:7" s="32" customFormat="1" x14ac:dyDescent="0.35">
      <c r="A224" s="44" t="s">
        <v>950</v>
      </c>
      <c r="B224" s="235" t="s">
        <v>1309</v>
      </c>
      <c r="C224" s="45" t="s">
        <v>37</v>
      </c>
      <c r="D224" s="93">
        <v>2</v>
      </c>
      <c r="E224" s="270"/>
      <c r="F224" s="271">
        <f t="shared" si="3"/>
        <v>0</v>
      </c>
      <c r="G224" s="280" t="s">
        <v>1136</v>
      </c>
    </row>
    <row r="225" spans="1:7" s="32" customFormat="1" x14ac:dyDescent="0.35">
      <c r="A225" s="44" t="s">
        <v>951</v>
      </c>
      <c r="B225" s="197" t="s">
        <v>1310</v>
      </c>
      <c r="C225" s="45" t="s">
        <v>37</v>
      </c>
      <c r="D225" s="93">
        <v>1</v>
      </c>
      <c r="E225" s="270"/>
      <c r="F225" s="271">
        <f t="shared" si="3"/>
        <v>0</v>
      </c>
      <c r="G225" s="280" t="s">
        <v>1136</v>
      </c>
    </row>
    <row r="226" spans="1:7" s="32" customFormat="1" x14ac:dyDescent="0.35">
      <c r="A226" s="44" t="s">
        <v>952</v>
      </c>
      <c r="B226" s="237" t="s">
        <v>1311</v>
      </c>
      <c r="C226" s="45" t="s">
        <v>37</v>
      </c>
      <c r="D226" s="93">
        <v>1</v>
      </c>
      <c r="E226" s="270"/>
      <c r="F226" s="271">
        <f t="shared" si="3"/>
        <v>0</v>
      </c>
      <c r="G226" s="280" t="s">
        <v>1136</v>
      </c>
    </row>
    <row r="227" spans="1:7" s="32" customFormat="1" x14ac:dyDescent="0.35">
      <c r="A227" s="44" t="s">
        <v>953</v>
      </c>
      <c r="B227" s="194" t="s">
        <v>1149</v>
      </c>
      <c r="C227" s="28" t="s">
        <v>37</v>
      </c>
      <c r="D227" s="93">
        <v>1</v>
      </c>
      <c r="E227" s="270"/>
      <c r="F227" s="271">
        <f t="shared" si="3"/>
        <v>0</v>
      </c>
      <c r="G227" s="280" t="s">
        <v>1471</v>
      </c>
    </row>
    <row r="228" spans="1:7" s="32" customFormat="1" x14ac:dyDescent="0.35">
      <c r="A228" s="44" t="s">
        <v>954</v>
      </c>
      <c r="B228" s="197" t="s">
        <v>1305</v>
      </c>
      <c r="C228" s="45" t="s">
        <v>54</v>
      </c>
      <c r="D228" s="93">
        <v>0.307</v>
      </c>
      <c r="E228" s="270"/>
      <c r="F228" s="271">
        <f t="shared" si="3"/>
        <v>0</v>
      </c>
      <c r="G228" s="280" t="s">
        <v>1136</v>
      </c>
    </row>
    <row r="229" spans="1:7" s="32" customFormat="1" x14ac:dyDescent="0.35">
      <c r="A229" s="44" t="s">
        <v>955</v>
      </c>
      <c r="B229" s="197" t="s">
        <v>1306</v>
      </c>
      <c r="C229" s="45" t="s">
        <v>46</v>
      </c>
      <c r="D229" s="93">
        <v>3.07</v>
      </c>
      <c r="E229" s="270"/>
      <c r="F229" s="271">
        <f t="shared" si="3"/>
        <v>0</v>
      </c>
      <c r="G229" s="280" t="s">
        <v>1136</v>
      </c>
    </row>
    <row r="230" spans="1:7" s="32" customFormat="1" ht="16.5" x14ac:dyDescent="0.35">
      <c r="A230" s="27" t="s">
        <v>310</v>
      </c>
      <c r="B230" s="194" t="s">
        <v>1315</v>
      </c>
      <c r="C230" s="56" t="s">
        <v>1090</v>
      </c>
      <c r="D230" s="93">
        <v>292</v>
      </c>
      <c r="E230" s="270"/>
      <c r="F230" s="271">
        <f t="shared" si="3"/>
        <v>0</v>
      </c>
      <c r="G230" s="280" t="s">
        <v>1137</v>
      </c>
    </row>
    <row r="231" spans="1:7" s="32" customFormat="1" x14ac:dyDescent="0.35">
      <c r="A231" s="27" t="s">
        <v>956</v>
      </c>
      <c r="B231" s="194" t="s">
        <v>1316</v>
      </c>
      <c r="C231" s="28" t="s">
        <v>20</v>
      </c>
      <c r="D231" s="93">
        <v>0.70079999999999998</v>
      </c>
      <c r="E231" s="270"/>
      <c r="F231" s="271">
        <f t="shared" si="3"/>
        <v>0</v>
      </c>
      <c r="G231" s="280" t="s">
        <v>1136</v>
      </c>
    </row>
    <row r="232" spans="1:7" s="32" customFormat="1" x14ac:dyDescent="0.35">
      <c r="A232" s="44" t="s">
        <v>957</v>
      </c>
      <c r="B232" s="197" t="s">
        <v>1317</v>
      </c>
      <c r="C232" s="45" t="s">
        <v>25</v>
      </c>
      <c r="D232" s="102">
        <v>166</v>
      </c>
      <c r="E232" s="270"/>
      <c r="F232" s="271">
        <f t="shared" si="3"/>
        <v>0</v>
      </c>
      <c r="G232" s="280" t="s">
        <v>1136</v>
      </c>
    </row>
    <row r="233" spans="1:7" ht="16.5" x14ac:dyDescent="0.35">
      <c r="A233" s="55" t="s">
        <v>311</v>
      </c>
      <c r="B233" s="2" t="s">
        <v>142</v>
      </c>
      <c r="C233" s="56" t="s">
        <v>1090</v>
      </c>
      <c r="D233" s="93">
        <v>35</v>
      </c>
      <c r="E233" s="270"/>
      <c r="F233" s="271">
        <f t="shared" si="3"/>
        <v>0</v>
      </c>
      <c r="G233" s="280" t="s">
        <v>1137</v>
      </c>
    </row>
    <row r="234" spans="1:7" x14ac:dyDescent="0.35">
      <c r="A234" s="55" t="s">
        <v>958</v>
      </c>
      <c r="B234" s="2" t="s">
        <v>144</v>
      </c>
      <c r="C234" s="56" t="s">
        <v>46</v>
      </c>
      <c r="D234" s="93">
        <v>14</v>
      </c>
      <c r="E234" s="270"/>
      <c r="F234" s="271">
        <f t="shared" si="3"/>
        <v>0</v>
      </c>
      <c r="G234" s="280" t="s">
        <v>1136</v>
      </c>
    </row>
    <row r="235" spans="1:7" x14ac:dyDescent="0.35">
      <c r="A235" s="55" t="s">
        <v>312</v>
      </c>
      <c r="B235" s="2" t="s">
        <v>1318</v>
      </c>
      <c r="C235" s="56" t="s">
        <v>37</v>
      </c>
      <c r="D235" s="93">
        <v>1</v>
      </c>
      <c r="E235" s="270"/>
      <c r="F235" s="271">
        <f t="shared" si="3"/>
        <v>0</v>
      </c>
      <c r="G235" s="280" t="s">
        <v>1137</v>
      </c>
    </row>
    <row r="236" spans="1:7" x14ac:dyDescent="0.35">
      <c r="A236" s="55" t="s">
        <v>959</v>
      </c>
      <c r="B236" s="2" t="s">
        <v>1150</v>
      </c>
      <c r="C236" s="56" t="s">
        <v>37</v>
      </c>
      <c r="D236" s="93">
        <v>1</v>
      </c>
      <c r="E236" s="270"/>
      <c r="F236" s="271">
        <f t="shared" si="3"/>
        <v>0</v>
      </c>
      <c r="G236" s="280" t="s">
        <v>1471</v>
      </c>
    </row>
    <row r="237" spans="1:7" x14ac:dyDescent="0.35">
      <c r="A237" s="55" t="s">
        <v>313</v>
      </c>
      <c r="B237" s="2" t="s">
        <v>1319</v>
      </c>
      <c r="C237" s="56" t="s">
        <v>37</v>
      </c>
      <c r="D237" s="93">
        <v>1</v>
      </c>
      <c r="E237" s="270"/>
      <c r="F237" s="271">
        <f t="shared" si="3"/>
        <v>0</v>
      </c>
      <c r="G237" s="280" t="s">
        <v>1137</v>
      </c>
    </row>
    <row r="238" spans="1:7" x14ac:dyDescent="0.35">
      <c r="A238" s="55" t="s">
        <v>960</v>
      </c>
      <c r="B238" s="2" t="s">
        <v>1151</v>
      </c>
      <c r="C238" s="56" t="s">
        <v>37</v>
      </c>
      <c r="D238" s="93">
        <v>1</v>
      </c>
      <c r="E238" s="270"/>
      <c r="F238" s="271">
        <f t="shared" si="3"/>
        <v>0</v>
      </c>
      <c r="G238" s="280" t="s">
        <v>1471</v>
      </c>
    </row>
    <row r="239" spans="1:7" x14ac:dyDescent="0.35">
      <c r="A239" s="55" t="s">
        <v>830</v>
      </c>
      <c r="B239" s="2" t="s">
        <v>1320</v>
      </c>
      <c r="C239" s="56" t="s">
        <v>37</v>
      </c>
      <c r="D239" s="93">
        <v>2</v>
      </c>
      <c r="E239" s="270"/>
      <c r="F239" s="271">
        <f t="shared" si="3"/>
        <v>0</v>
      </c>
      <c r="G239" s="280" t="s">
        <v>1137</v>
      </c>
    </row>
    <row r="240" spans="1:7" x14ac:dyDescent="0.35">
      <c r="A240" s="55" t="s">
        <v>961</v>
      </c>
      <c r="B240" s="2" t="s">
        <v>165</v>
      </c>
      <c r="C240" s="56" t="s">
        <v>37</v>
      </c>
      <c r="D240" s="93">
        <v>2</v>
      </c>
      <c r="E240" s="270"/>
      <c r="F240" s="271">
        <f t="shared" si="3"/>
        <v>0</v>
      </c>
      <c r="G240" s="280" t="s">
        <v>1471</v>
      </c>
    </row>
    <row r="241" spans="1:7" x14ac:dyDescent="0.35">
      <c r="A241" s="55" t="s">
        <v>831</v>
      </c>
      <c r="B241" s="2" t="s">
        <v>1321</v>
      </c>
      <c r="C241" s="56" t="s">
        <v>37</v>
      </c>
      <c r="D241" s="93">
        <v>2</v>
      </c>
      <c r="E241" s="270"/>
      <c r="F241" s="271">
        <f t="shared" si="3"/>
        <v>0</v>
      </c>
      <c r="G241" s="280" t="s">
        <v>1137</v>
      </c>
    </row>
    <row r="242" spans="1:7" x14ac:dyDescent="0.35">
      <c r="A242" s="55" t="s">
        <v>962</v>
      </c>
      <c r="B242" s="2" t="s">
        <v>1322</v>
      </c>
      <c r="C242" s="56" t="s">
        <v>37</v>
      </c>
      <c r="D242" s="93">
        <v>2</v>
      </c>
      <c r="E242" s="270"/>
      <c r="F242" s="271">
        <f t="shared" si="3"/>
        <v>0</v>
      </c>
      <c r="G242" s="280" t="s">
        <v>1471</v>
      </c>
    </row>
    <row r="243" spans="1:7" x14ac:dyDescent="0.35">
      <c r="A243" s="55" t="s">
        <v>832</v>
      </c>
      <c r="B243" s="2" t="s">
        <v>1323</v>
      </c>
      <c r="C243" s="56" t="s">
        <v>37</v>
      </c>
      <c r="D243" s="93">
        <v>5</v>
      </c>
      <c r="E243" s="270"/>
      <c r="F243" s="271">
        <f t="shared" si="3"/>
        <v>0</v>
      </c>
      <c r="G243" s="280" t="s">
        <v>1137</v>
      </c>
    </row>
    <row r="244" spans="1:7" x14ac:dyDescent="0.35">
      <c r="A244" s="55" t="s">
        <v>963</v>
      </c>
      <c r="B244" s="2" t="s">
        <v>1152</v>
      </c>
      <c r="C244" s="56" t="s">
        <v>37</v>
      </c>
      <c r="D244" s="93">
        <v>5</v>
      </c>
      <c r="E244" s="270"/>
      <c r="F244" s="271">
        <f t="shared" si="3"/>
        <v>0</v>
      </c>
      <c r="G244" s="280" t="s">
        <v>1471</v>
      </c>
    </row>
    <row r="245" spans="1:7" x14ac:dyDescent="0.35">
      <c r="A245" s="55" t="s">
        <v>833</v>
      </c>
      <c r="B245" s="2" t="s">
        <v>1324</v>
      </c>
      <c r="C245" s="56" t="s">
        <v>37</v>
      </c>
      <c r="D245" s="93">
        <v>5</v>
      </c>
      <c r="E245" s="270"/>
      <c r="F245" s="271">
        <f t="shared" si="3"/>
        <v>0</v>
      </c>
      <c r="G245" s="280" t="s">
        <v>1137</v>
      </c>
    </row>
    <row r="246" spans="1:7" x14ac:dyDescent="0.35">
      <c r="A246" s="55" t="s">
        <v>964</v>
      </c>
      <c r="B246" s="2" t="s">
        <v>1153</v>
      </c>
      <c r="C246" s="56" t="s">
        <v>37</v>
      </c>
      <c r="D246" s="93">
        <v>5</v>
      </c>
      <c r="E246" s="270"/>
      <c r="F246" s="271">
        <f t="shared" si="3"/>
        <v>0</v>
      </c>
      <c r="G246" s="280" t="s">
        <v>1471</v>
      </c>
    </row>
    <row r="247" spans="1:7" x14ac:dyDescent="0.35">
      <c r="A247" s="55" t="s">
        <v>314</v>
      </c>
      <c r="B247" s="2" t="s">
        <v>1325</v>
      </c>
      <c r="C247" s="56" t="s">
        <v>20</v>
      </c>
      <c r="D247" s="93">
        <v>7.8E-2</v>
      </c>
      <c r="E247" s="270"/>
      <c r="F247" s="271">
        <f t="shared" si="3"/>
        <v>0</v>
      </c>
      <c r="G247" s="280" t="s">
        <v>1137</v>
      </c>
    </row>
    <row r="248" spans="1:7" x14ac:dyDescent="0.35">
      <c r="A248" s="83" t="s">
        <v>965</v>
      </c>
      <c r="B248" s="2" t="s">
        <v>1326</v>
      </c>
      <c r="C248" s="56" t="s">
        <v>37</v>
      </c>
      <c r="D248" s="93">
        <v>1</v>
      </c>
      <c r="E248" s="270"/>
      <c r="F248" s="271">
        <f t="shared" si="3"/>
        <v>0</v>
      </c>
      <c r="G248" s="280" t="s">
        <v>1471</v>
      </c>
    </row>
    <row r="249" spans="1:7" s="32" customFormat="1" x14ac:dyDescent="0.35">
      <c r="A249" s="27" t="s">
        <v>315</v>
      </c>
      <c r="B249" s="194" t="s">
        <v>1327</v>
      </c>
      <c r="C249" s="28" t="s">
        <v>101</v>
      </c>
      <c r="D249" s="93">
        <v>2</v>
      </c>
      <c r="E249" s="270"/>
      <c r="F249" s="271">
        <f t="shared" si="3"/>
        <v>0</v>
      </c>
      <c r="G249" s="280" t="s">
        <v>1137</v>
      </c>
    </row>
    <row r="250" spans="1:7" s="32" customFormat="1" x14ac:dyDescent="0.35">
      <c r="A250" s="80" t="s">
        <v>966</v>
      </c>
      <c r="B250" s="194" t="s">
        <v>1154</v>
      </c>
      <c r="C250" s="28" t="s">
        <v>101</v>
      </c>
      <c r="D250" s="93">
        <v>2</v>
      </c>
      <c r="E250" s="270"/>
      <c r="F250" s="271">
        <f t="shared" si="3"/>
        <v>0</v>
      </c>
      <c r="G250" s="280" t="s">
        <v>1471</v>
      </c>
    </row>
    <row r="251" spans="1:7" s="32" customFormat="1" x14ac:dyDescent="0.35">
      <c r="A251" s="27" t="s">
        <v>316</v>
      </c>
      <c r="B251" s="194" t="s">
        <v>1328</v>
      </c>
      <c r="C251" s="28" t="s">
        <v>101</v>
      </c>
      <c r="D251" s="93">
        <v>2</v>
      </c>
      <c r="E251" s="270"/>
      <c r="F251" s="271">
        <f t="shared" si="3"/>
        <v>0</v>
      </c>
      <c r="G251" s="280" t="s">
        <v>1137</v>
      </c>
    </row>
    <row r="252" spans="1:7" s="32" customFormat="1" x14ac:dyDescent="0.35">
      <c r="A252" s="80" t="s">
        <v>317</v>
      </c>
      <c r="B252" s="194" t="s">
        <v>1155</v>
      </c>
      <c r="C252" s="28" t="s">
        <v>101</v>
      </c>
      <c r="D252" s="93">
        <v>2</v>
      </c>
      <c r="E252" s="270"/>
      <c r="F252" s="271">
        <f t="shared" si="3"/>
        <v>0</v>
      </c>
      <c r="G252" s="280" t="s">
        <v>1471</v>
      </c>
    </row>
    <row r="253" spans="1:7" s="32" customFormat="1" x14ac:dyDescent="0.35">
      <c r="A253" s="27" t="s">
        <v>318</v>
      </c>
      <c r="B253" s="194" t="s">
        <v>1329</v>
      </c>
      <c r="C253" s="28" t="s">
        <v>101</v>
      </c>
      <c r="D253" s="93">
        <v>6</v>
      </c>
      <c r="E253" s="270"/>
      <c r="F253" s="271">
        <f t="shared" si="3"/>
        <v>0</v>
      </c>
      <c r="G253" s="280" t="s">
        <v>1137</v>
      </c>
    </row>
    <row r="254" spans="1:7" s="32" customFormat="1" x14ac:dyDescent="0.35">
      <c r="A254" s="80" t="s">
        <v>967</v>
      </c>
      <c r="B254" s="194" t="s">
        <v>1156</v>
      </c>
      <c r="C254" s="28" t="s">
        <v>101</v>
      </c>
      <c r="D254" s="93">
        <v>6</v>
      </c>
      <c r="E254" s="270"/>
      <c r="F254" s="271">
        <f t="shared" si="3"/>
        <v>0</v>
      </c>
      <c r="G254" s="280" t="s">
        <v>1471</v>
      </c>
    </row>
    <row r="255" spans="1:7" s="32" customFormat="1" x14ac:dyDescent="0.35">
      <c r="A255" s="27" t="s">
        <v>834</v>
      </c>
      <c r="B255" s="194" t="s">
        <v>1330</v>
      </c>
      <c r="C255" s="28" t="s">
        <v>101</v>
      </c>
      <c r="D255" s="93">
        <v>4</v>
      </c>
      <c r="E255" s="270"/>
      <c r="F255" s="271">
        <f t="shared" si="3"/>
        <v>0</v>
      </c>
      <c r="G255" s="280" t="s">
        <v>1137</v>
      </c>
    </row>
    <row r="256" spans="1:7" s="32" customFormat="1" x14ac:dyDescent="0.35">
      <c r="A256" s="80" t="s">
        <v>968</v>
      </c>
      <c r="B256" s="194" t="s">
        <v>1331</v>
      </c>
      <c r="C256" s="28" t="s">
        <v>101</v>
      </c>
      <c r="D256" s="93">
        <v>4</v>
      </c>
      <c r="E256" s="270"/>
      <c r="F256" s="271">
        <f t="shared" si="3"/>
        <v>0</v>
      </c>
      <c r="G256" s="280" t="s">
        <v>1471</v>
      </c>
    </row>
    <row r="257" spans="1:1020 1264:2044 2288:3068 3312:4092 4336:5116 5360:6140 6384:7164 7408:8188 8432:9212 9456:10236 10480:11260 11504:12284 12528:13308 13552:14332 14576:15356 15600:16124" s="32" customFormat="1" x14ac:dyDescent="0.35">
      <c r="A257" s="27" t="s">
        <v>319</v>
      </c>
      <c r="B257" s="194" t="s">
        <v>1332</v>
      </c>
      <c r="C257" s="28" t="s">
        <v>101</v>
      </c>
      <c r="D257" s="93">
        <v>11</v>
      </c>
      <c r="E257" s="270"/>
      <c r="F257" s="271">
        <f t="shared" si="3"/>
        <v>0</v>
      </c>
      <c r="G257" s="280" t="s">
        <v>1137</v>
      </c>
    </row>
    <row r="258" spans="1:1020 1264:2044 2288:3068 3312:4092 4336:5116 5360:6140 6384:7164 7408:8188 8432:9212 9456:10236 10480:11260 11504:12284 12528:13308 13552:14332 14576:15356 15600:16124" s="32" customFormat="1" x14ac:dyDescent="0.35">
      <c r="A258" s="80" t="s">
        <v>969</v>
      </c>
      <c r="B258" s="194" t="s">
        <v>1157</v>
      </c>
      <c r="C258" s="28" t="s">
        <v>101</v>
      </c>
      <c r="D258" s="93">
        <v>11</v>
      </c>
      <c r="E258" s="270"/>
      <c r="F258" s="271">
        <f t="shared" si="3"/>
        <v>0</v>
      </c>
      <c r="G258" s="280" t="s">
        <v>1471</v>
      </c>
    </row>
    <row r="259" spans="1:1020 1264:2044 2288:3068 3312:4092 4336:5116 5360:6140 6384:7164 7408:8188 8432:9212 9456:10236 10480:11260 11504:12284 12528:13308 13552:14332 14576:15356 15600:16124" s="32" customFormat="1" x14ac:dyDescent="0.35">
      <c r="A259" s="27" t="s">
        <v>320</v>
      </c>
      <c r="B259" s="194" t="s">
        <v>1333</v>
      </c>
      <c r="C259" s="28" t="s">
        <v>101</v>
      </c>
      <c r="D259" s="93">
        <v>10</v>
      </c>
      <c r="E259" s="270"/>
      <c r="F259" s="271">
        <f t="shared" si="3"/>
        <v>0</v>
      </c>
      <c r="G259" s="280" t="s">
        <v>1137</v>
      </c>
    </row>
    <row r="260" spans="1:1020 1264:2044 2288:3068 3312:4092 4336:5116 5360:6140 6384:7164 7408:8188 8432:9212 9456:10236 10480:11260 11504:12284 12528:13308 13552:14332 14576:15356 15600:16124" s="32" customFormat="1" x14ac:dyDescent="0.35">
      <c r="A260" s="80" t="s">
        <v>970</v>
      </c>
      <c r="B260" s="194" t="s">
        <v>1158</v>
      </c>
      <c r="C260" s="28" t="s">
        <v>101</v>
      </c>
      <c r="D260" s="93">
        <v>10</v>
      </c>
      <c r="E260" s="270"/>
      <c r="F260" s="271">
        <f t="shared" si="3"/>
        <v>0</v>
      </c>
      <c r="G260" s="280" t="s">
        <v>1471</v>
      </c>
    </row>
    <row r="261" spans="1:1020 1264:2044 2288:3068 3312:4092 4336:5116 5360:6140 6384:7164 7408:8188 8432:9212 9456:10236 10480:11260 11504:12284 12528:13308 13552:14332 14576:15356 15600:16124" s="32" customFormat="1" x14ac:dyDescent="0.35">
      <c r="A261" s="27" t="s">
        <v>321</v>
      </c>
      <c r="B261" s="194" t="s">
        <v>1334</v>
      </c>
      <c r="C261" s="28" t="s">
        <v>101</v>
      </c>
      <c r="D261" s="93">
        <v>3</v>
      </c>
      <c r="E261" s="270"/>
      <c r="F261" s="271">
        <f t="shared" si="3"/>
        <v>0</v>
      </c>
      <c r="G261" s="280" t="s">
        <v>1137</v>
      </c>
    </row>
    <row r="262" spans="1:1020 1264:2044 2288:3068 3312:4092 4336:5116 5360:6140 6384:7164 7408:8188 8432:9212 9456:10236 10480:11260 11504:12284 12528:13308 13552:14332 14576:15356 15600:16124" s="32" customFormat="1" x14ac:dyDescent="0.35">
      <c r="A262" s="80" t="s">
        <v>971</v>
      </c>
      <c r="B262" s="194" t="s">
        <v>1159</v>
      </c>
      <c r="C262" s="28" t="s">
        <v>101</v>
      </c>
      <c r="D262" s="93">
        <v>3</v>
      </c>
      <c r="E262" s="270"/>
      <c r="F262" s="271">
        <f t="shared" si="3"/>
        <v>0</v>
      </c>
      <c r="G262" s="280" t="s">
        <v>1471</v>
      </c>
    </row>
    <row r="263" spans="1:1020 1264:2044 2288:3068 3312:4092 4336:5116 5360:6140 6384:7164 7408:8188 8432:9212 9456:10236 10480:11260 11504:12284 12528:13308 13552:14332 14576:15356 15600:16124" x14ac:dyDescent="0.35">
      <c r="A263" s="83">
        <v>127</v>
      </c>
      <c r="B263" s="194" t="s">
        <v>1335</v>
      </c>
      <c r="C263" s="56" t="s">
        <v>101</v>
      </c>
      <c r="D263" s="93">
        <v>2</v>
      </c>
      <c r="E263" s="270"/>
      <c r="F263" s="271">
        <f t="shared" si="3"/>
        <v>0</v>
      </c>
      <c r="G263" s="280" t="s">
        <v>1137</v>
      </c>
    </row>
    <row r="264" spans="1:1020 1264:2044 2288:3068 3312:4092 4336:5116 5360:6140 6384:7164 7408:8188 8432:9212 9456:10236 10480:11260 11504:12284 12528:13308 13552:14332 14576:15356 15600:16124" x14ac:dyDescent="0.35">
      <c r="A264" s="83" t="s">
        <v>972</v>
      </c>
      <c r="B264" s="194" t="s">
        <v>1336</v>
      </c>
      <c r="C264" s="56" t="s">
        <v>101</v>
      </c>
      <c r="D264" s="93">
        <v>2</v>
      </c>
      <c r="E264" s="270"/>
      <c r="F264" s="271">
        <f t="shared" si="3"/>
        <v>0</v>
      </c>
      <c r="G264" s="280" t="s">
        <v>1471</v>
      </c>
    </row>
    <row r="265" spans="1:1020 1264:2044 2288:3068 3312:4092 4336:5116 5360:6140 6384:7164 7408:8188 8432:9212 9456:10236 10480:11260 11504:12284 12528:13308 13552:14332 14576:15356 15600:16124" x14ac:dyDescent="0.35">
      <c r="A265" s="83" t="s">
        <v>973</v>
      </c>
      <c r="B265" s="194" t="s">
        <v>1337</v>
      </c>
      <c r="C265" s="56" t="s">
        <v>101</v>
      </c>
      <c r="D265" s="93">
        <v>2</v>
      </c>
      <c r="E265" s="270"/>
      <c r="F265" s="271">
        <f t="shared" ref="F265:F329" si="4">D265*E265</f>
        <v>0</v>
      </c>
      <c r="G265" s="280" t="s">
        <v>1136</v>
      </c>
    </row>
    <row r="266" spans="1:1020 1264:2044 2288:3068 3312:4092 4336:5116 5360:6140 6384:7164 7408:8188 8432:9212 9456:10236 10480:11260 11504:12284 12528:13308 13552:14332 14576:15356 15600:16124" s="32" customFormat="1" x14ac:dyDescent="0.35">
      <c r="A266" s="27" t="s">
        <v>835</v>
      </c>
      <c r="B266" s="194" t="s">
        <v>1338</v>
      </c>
      <c r="C266" s="28" t="s">
        <v>101</v>
      </c>
      <c r="D266" s="93">
        <v>1</v>
      </c>
      <c r="E266" s="270"/>
      <c r="F266" s="271">
        <f t="shared" si="4"/>
        <v>0</v>
      </c>
      <c r="G266" s="280" t="s">
        <v>1137</v>
      </c>
    </row>
    <row r="267" spans="1:1020 1264:2044 2288:3068 3312:4092 4336:5116 5360:6140 6384:7164 7408:8188 8432:9212 9456:10236 10480:11260 11504:12284 12528:13308 13552:14332 14576:15356 15600:16124" s="32" customFormat="1" x14ac:dyDescent="0.35">
      <c r="A267" s="27" t="s">
        <v>974</v>
      </c>
      <c r="B267" s="194" t="s">
        <v>1339</v>
      </c>
      <c r="C267" s="28" t="s">
        <v>101</v>
      </c>
      <c r="D267" s="93">
        <v>1</v>
      </c>
      <c r="E267" s="270"/>
      <c r="F267" s="271">
        <f t="shared" si="4"/>
        <v>0</v>
      </c>
      <c r="G267" s="280" t="s">
        <v>1471</v>
      </c>
    </row>
    <row r="268" spans="1:1020 1264:2044 2288:3068 3312:4092 4336:5116 5360:6140 6384:7164 7408:8188 8432:9212 9456:10236 10480:11260 11504:12284 12528:13308 13552:14332 14576:15356 15600:16124" x14ac:dyDescent="0.35">
      <c r="A268" s="27" t="s">
        <v>975</v>
      </c>
      <c r="B268" s="194" t="s">
        <v>1340</v>
      </c>
      <c r="C268" s="56" t="s">
        <v>101</v>
      </c>
      <c r="D268" s="93">
        <v>1</v>
      </c>
      <c r="E268" s="270"/>
      <c r="F268" s="271">
        <f t="shared" si="4"/>
        <v>0</v>
      </c>
      <c r="G268" s="280" t="s">
        <v>1136</v>
      </c>
    </row>
    <row r="269" spans="1:1020 1264:2044 2288:3068 3312:4092 4336:5116 5360:6140 6384:7164 7408:8188 8432:9212 9456:10236 10480:11260 11504:12284 12528:13308 13552:14332 14576:15356 15600:16124" s="32" customFormat="1" x14ac:dyDescent="0.35">
      <c r="A269" s="27" t="s">
        <v>836</v>
      </c>
      <c r="B269" s="194" t="s">
        <v>1341</v>
      </c>
      <c r="C269" s="28" t="s">
        <v>101</v>
      </c>
      <c r="D269" s="93">
        <v>17</v>
      </c>
      <c r="E269" s="270"/>
      <c r="F269" s="271">
        <f t="shared" si="4"/>
        <v>0</v>
      </c>
      <c r="G269" s="280" t="s">
        <v>1137</v>
      </c>
    </row>
    <row r="270" spans="1:1020 1264:2044 2288:3068 3312:4092 4336:5116 5360:6140 6384:7164 7408:8188 8432:9212 9456:10236 10480:11260 11504:12284 12528:13308 13552:14332 14576:15356 15600:16124" s="32" customFormat="1" x14ac:dyDescent="0.35">
      <c r="A270" s="27" t="s">
        <v>322</v>
      </c>
      <c r="B270" s="194" t="s">
        <v>1160</v>
      </c>
      <c r="C270" s="28" t="s">
        <v>101</v>
      </c>
      <c r="D270" s="93">
        <v>17</v>
      </c>
      <c r="E270" s="270"/>
      <c r="F270" s="271">
        <f t="shared" si="4"/>
        <v>0</v>
      </c>
      <c r="G270" s="280" t="s">
        <v>1471</v>
      </c>
    </row>
    <row r="271" spans="1:1020 1264:2044 2288:3068 3312:4092 4336:5116 5360:6140 6384:7164 7408:8188 8432:9212 9456:10236 10480:11260 11504:12284 12528:13308 13552:14332 14576:15356 15600:16124" x14ac:dyDescent="0.35">
      <c r="A271" s="27" t="s">
        <v>976</v>
      </c>
      <c r="B271" s="194" t="s">
        <v>1342</v>
      </c>
      <c r="C271" s="56" t="s">
        <v>101</v>
      </c>
      <c r="D271" s="93">
        <v>17</v>
      </c>
      <c r="E271" s="270"/>
      <c r="F271" s="271">
        <f t="shared" si="4"/>
        <v>0</v>
      </c>
      <c r="G271" s="280" t="s">
        <v>1136</v>
      </c>
    </row>
    <row r="272" spans="1:1020 1264:2044 2288:3068 3312:4092 4336:5116 5360:6140 6384:7164 7408:8188 8432:9212 9456:10236 10480:11260 11504:12284 12528:13308 13552:14332 14576:15356 15600:16124" x14ac:dyDescent="0.35">
      <c r="A272" s="55" t="s">
        <v>837</v>
      </c>
      <c r="B272" s="2" t="s">
        <v>1343</v>
      </c>
      <c r="C272" s="56" t="s">
        <v>37</v>
      </c>
      <c r="D272" s="93">
        <v>44</v>
      </c>
      <c r="E272" s="270"/>
      <c r="F272" s="271">
        <f t="shared" si="4"/>
        <v>0</v>
      </c>
      <c r="G272" s="280" t="s">
        <v>1137</v>
      </c>
      <c r="IF272" s="83">
        <v>18</v>
      </c>
      <c r="IG272" s="109" t="s">
        <v>38</v>
      </c>
      <c r="IH272" s="211" t="s">
        <v>69</v>
      </c>
      <c r="II272" s="56" t="s">
        <v>37</v>
      </c>
      <c r="IJ272" s="56"/>
      <c r="IK272" s="84">
        <v>22</v>
      </c>
      <c r="IL272" s="56"/>
      <c r="IM272" s="57"/>
      <c r="IN272" s="56"/>
      <c r="IO272" s="57"/>
      <c r="IP272" s="56"/>
      <c r="IQ272" s="57"/>
      <c r="IR272" s="58"/>
      <c r="SB272" s="83">
        <v>18</v>
      </c>
      <c r="SC272" s="109" t="s">
        <v>38</v>
      </c>
      <c r="SD272" s="211" t="s">
        <v>69</v>
      </c>
      <c r="SE272" s="56" t="s">
        <v>37</v>
      </c>
      <c r="SF272" s="56"/>
      <c r="SG272" s="84">
        <v>22</v>
      </c>
      <c r="SH272" s="56"/>
      <c r="SI272" s="57"/>
      <c r="SJ272" s="56"/>
      <c r="SK272" s="57"/>
      <c r="SL272" s="56"/>
      <c r="SM272" s="57"/>
      <c r="SN272" s="58"/>
      <c r="ABX272" s="83">
        <v>18</v>
      </c>
      <c r="ABY272" s="109" t="s">
        <v>38</v>
      </c>
      <c r="ABZ272" s="211" t="s">
        <v>69</v>
      </c>
      <c r="ACA272" s="56" t="s">
        <v>37</v>
      </c>
      <c r="ACB272" s="56"/>
      <c r="ACC272" s="84">
        <v>22</v>
      </c>
      <c r="ACD272" s="56"/>
      <c r="ACE272" s="57"/>
      <c r="ACF272" s="56"/>
      <c r="ACG272" s="57"/>
      <c r="ACH272" s="56"/>
      <c r="ACI272" s="57"/>
      <c r="ACJ272" s="58"/>
      <c r="ALT272" s="83">
        <v>18</v>
      </c>
      <c r="ALU272" s="109" t="s">
        <v>38</v>
      </c>
      <c r="ALV272" s="211" t="s">
        <v>69</v>
      </c>
      <c r="ALW272" s="56" t="s">
        <v>37</v>
      </c>
      <c r="ALX272" s="56"/>
      <c r="ALY272" s="84">
        <v>22</v>
      </c>
      <c r="ALZ272" s="56"/>
      <c r="AMA272" s="57"/>
      <c r="AMB272" s="56"/>
      <c r="AMC272" s="57"/>
      <c r="AMD272" s="56"/>
      <c r="AME272" s="57"/>
      <c r="AMF272" s="58"/>
      <c r="AVP272" s="83">
        <v>18</v>
      </c>
      <c r="AVQ272" s="109" t="s">
        <v>38</v>
      </c>
      <c r="AVR272" s="211" t="s">
        <v>69</v>
      </c>
      <c r="AVS272" s="56" t="s">
        <v>37</v>
      </c>
      <c r="AVT272" s="56"/>
      <c r="AVU272" s="84">
        <v>22</v>
      </c>
      <c r="AVV272" s="56"/>
      <c r="AVW272" s="57"/>
      <c r="AVX272" s="56"/>
      <c r="AVY272" s="57"/>
      <c r="AVZ272" s="56"/>
      <c r="AWA272" s="57"/>
      <c r="AWB272" s="58"/>
      <c r="BFL272" s="83">
        <v>18</v>
      </c>
      <c r="BFM272" s="109" t="s">
        <v>38</v>
      </c>
      <c r="BFN272" s="211" t="s">
        <v>69</v>
      </c>
      <c r="BFO272" s="56" t="s">
        <v>37</v>
      </c>
      <c r="BFP272" s="56"/>
      <c r="BFQ272" s="84">
        <v>22</v>
      </c>
      <c r="BFR272" s="56"/>
      <c r="BFS272" s="57"/>
      <c r="BFT272" s="56"/>
      <c r="BFU272" s="57"/>
      <c r="BFV272" s="56"/>
      <c r="BFW272" s="57"/>
      <c r="BFX272" s="58"/>
      <c r="BPH272" s="83">
        <v>18</v>
      </c>
      <c r="BPI272" s="109" t="s">
        <v>38</v>
      </c>
      <c r="BPJ272" s="211" t="s">
        <v>69</v>
      </c>
      <c r="BPK272" s="56" t="s">
        <v>37</v>
      </c>
      <c r="BPL272" s="56"/>
      <c r="BPM272" s="84">
        <v>22</v>
      </c>
      <c r="BPN272" s="56"/>
      <c r="BPO272" s="57"/>
      <c r="BPP272" s="56"/>
      <c r="BPQ272" s="57"/>
      <c r="BPR272" s="56"/>
      <c r="BPS272" s="57"/>
      <c r="BPT272" s="58"/>
      <c r="BZD272" s="83">
        <v>18</v>
      </c>
      <c r="BZE272" s="109" t="s">
        <v>38</v>
      </c>
      <c r="BZF272" s="211" t="s">
        <v>69</v>
      </c>
      <c r="BZG272" s="56" t="s">
        <v>37</v>
      </c>
      <c r="BZH272" s="56"/>
      <c r="BZI272" s="84">
        <v>22</v>
      </c>
      <c r="BZJ272" s="56"/>
      <c r="BZK272" s="57"/>
      <c r="BZL272" s="56"/>
      <c r="BZM272" s="57"/>
      <c r="BZN272" s="56"/>
      <c r="BZO272" s="57"/>
      <c r="BZP272" s="58"/>
      <c r="CIZ272" s="83">
        <v>18</v>
      </c>
      <c r="CJA272" s="109" t="s">
        <v>38</v>
      </c>
      <c r="CJB272" s="211" t="s">
        <v>69</v>
      </c>
      <c r="CJC272" s="56" t="s">
        <v>37</v>
      </c>
      <c r="CJD272" s="56"/>
      <c r="CJE272" s="84">
        <v>22</v>
      </c>
      <c r="CJF272" s="56"/>
      <c r="CJG272" s="57"/>
      <c r="CJH272" s="56"/>
      <c r="CJI272" s="57"/>
      <c r="CJJ272" s="56"/>
      <c r="CJK272" s="57"/>
      <c r="CJL272" s="58"/>
      <c r="CSV272" s="83">
        <v>18</v>
      </c>
      <c r="CSW272" s="109" t="s">
        <v>38</v>
      </c>
      <c r="CSX272" s="211" t="s">
        <v>69</v>
      </c>
      <c r="CSY272" s="56" t="s">
        <v>37</v>
      </c>
      <c r="CSZ272" s="56"/>
      <c r="CTA272" s="84">
        <v>22</v>
      </c>
      <c r="CTB272" s="56"/>
      <c r="CTC272" s="57"/>
      <c r="CTD272" s="56"/>
      <c r="CTE272" s="57"/>
      <c r="CTF272" s="56"/>
      <c r="CTG272" s="57"/>
      <c r="CTH272" s="58"/>
      <c r="DCR272" s="83">
        <v>18</v>
      </c>
      <c r="DCS272" s="109" t="s">
        <v>38</v>
      </c>
      <c r="DCT272" s="211" t="s">
        <v>69</v>
      </c>
      <c r="DCU272" s="56" t="s">
        <v>37</v>
      </c>
      <c r="DCV272" s="56"/>
      <c r="DCW272" s="84">
        <v>22</v>
      </c>
      <c r="DCX272" s="56"/>
      <c r="DCY272" s="57"/>
      <c r="DCZ272" s="56"/>
      <c r="DDA272" s="57"/>
      <c r="DDB272" s="56"/>
      <c r="DDC272" s="57"/>
      <c r="DDD272" s="58"/>
      <c r="DMN272" s="83">
        <v>18</v>
      </c>
      <c r="DMO272" s="109" t="s">
        <v>38</v>
      </c>
      <c r="DMP272" s="211" t="s">
        <v>69</v>
      </c>
      <c r="DMQ272" s="56" t="s">
        <v>37</v>
      </c>
      <c r="DMR272" s="56"/>
      <c r="DMS272" s="84">
        <v>22</v>
      </c>
      <c r="DMT272" s="56"/>
      <c r="DMU272" s="57"/>
      <c r="DMV272" s="56"/>
      <c r="DMW272" s="57"/>
      <c r="DMX272" s="56"/>
      <c r="DMY272" s="57"/>
      <c r="DMZ272" s="58"/>
      <c r="DWJ272" s="83">
        <v>18</v>
      </c>
      <c r="DWK272" s="109" t="s">
        <v>38</v>
      </c>
      <c r="DWL272" s="211" t="s">
        <v>69</v>
      </c>
      <c r="DWM272" s="56" t="s">
        <v>37</v>
      </c>
      <c r="DWN272" s="56"/>
      <c r="DWO272" s="84">
        <v>22</v>
      </c>
      <c r="DWP272" s="56"/>
      <c r="DWQ272" s="57"/>
      <c r="DWR272" s="56"/>
      <c r="DWS272" s="57"/>
      <c r="DWT272" s="56"/>
      <c r="DWU272" s="57"/>
      <c r="DWV272" s="58"/>
      <c r="EGF272" s="83">
        <v>18</v>
      </c>
      <c r="EGG272" s="109" t="s">
        <v>38</v>
      </c>
      <c r="EGH272" s="211" t="s">
        <v>69</v>
      </c>
      <c r="EGI272" s="56" t="s">
        <v>37</v>
      </c>
      <c r="EGJ272" s="56"/>
      <c r="EGK272" s="84">
        <v>22</v>
      </c>
      <c r="EGL272" s="56"/>
      <c r="EGM272" s="57"/>
      <c r="EGN272" s="56"/>
      <c r="EGO272" s="57"/>
      <c r="EGP272" s="56"/>
      <c r="EGQ272" s="57"/>
      <c r="EGR272" s="58"/>
      <c r="EQB272" s="83">
        <v>18</v>
      </c>
      <c r="EQC272" s="109" t="s">
        <v>38</v>
      </c>
      <c r="EQD272" s="211" t="s">
        <v>69</v>
      </c>
      <c r="EQE272" s="56" t="s">
        <v>37</v>
      </c>
      <c r="EQF272" s="56"/>
      <c r="EQG272" s="84">
        <v>22</v>
      </c>
      <c r="EQH272" s="56"/>
      <c r="EQI272" s="57"/>
      <c r="EQJ272" s="56"/>
      <c r="EQK272" s="57"/>
      <c r="EQL272" s="56"/>
      <c r="EQM272" s="57"/>
      <c r="EQN272" s="58"/>
      <c r="EZX272" s="83">
        <v>18</v>
      </c>
      <c r="EZY272" s="109" t="s">
        <v>38</v>
      </c>
      <c r="EZZ272" s="211" t="s">
        <v>69</v>
      </c>
      <c r="FAA272" s="56" t="s">
        <v>37</v>
      </c>
      <c r="FAB272" s="56"/>
      <c r="FAC272" s="84">
        <v>22</v>
      </c>
      <c r="FAD272" s="56"/>
      <c r="FAE272" s="57"/>
      <c r="FAF272" s="56"/>
      <c r="FAG272" s="57"/>
      <c r="FAH272" s="56"/>
      <c r="FAI272" s="57"/>
      <c r="FAJ272" s="58"/>
      <c r="FJT272" s="83">
        <v>18</v>
      </c>
      <c r="FJU272" s="109" t="s">
        <v>38</v>
      </c>
      <c r="FJV272" s="211" t="s">
        <v>69</v>
      </c>
      <c r="FJW272" s="56" t="s">
        <v>37</v>
      </c>
      <c r="FJX272" s="56"/>
      <c r="FJY272" s="84">
        <v>22</v>
      </c>
      <c r="FJZ272" s="56"/>
      <c r="FKA272" s="57"/>
      <c r="FKB272" s="56"/>
      <c r="FKC272" s="57"/>
      <c r="FKD272" s="56"/>
      <c r="FKE272" s="57"/>
      <c r="FKF272" s="58"/>
      <c r="FTP272" s="83">
        <v>18</v>
      </c>
      <c r="FTQ272" s="109" t="s">
        <v>38</v>
      </c>
      <c r="FTR272" s="211" t="s">
        <v>69</v>
      </c>
      <c r="FTS272" s="56" t="s">
        <v>37</v>
      </c>
      <c r="FTT272" s="56"/>
      <c r="FTU272" s="84">
        <v>22</v>
      </c>
      <c r="FTV272" s="56"/>
      <c r="FTW272" s="57"/>
      <c r="FTX272" s="56"/>
      <c r="FTY272" s="57"/>
      <c r="FTZ272" s="56"/>
      <c r="FUA272" s="57"/>
      <c r="FUB272" s="58"/>
      <c r="GDL272" s="83">
        <v>18</v>
      </c>
      <c r="GDM272" s="109" t="s">
        <v>38</v>
      </c>
      <c r="GDN272" s="211" t="s">
        <v>69</v>
      </c>
      <c r="GDO272" s="56" t="s">
        <v>37</v>
      </c>
      <c r="GDP272" s="56"/>
      <c r="GDQ272" s="84">
        <v>22</v>
      </c>
      <c r="GDR272" s="56"/>
      <c r="GDS272" s="57"/>
      <c r="GDT272" s="56"/>
      <c r="GDU272" s="57"/>
      <c r="GDV272" s="56"/>
      <c r="GDW272" s="57"/>
      <c r="GDX272" s="58"/>
      <c r="GNH272" s="83">
        <v>18</v>
      </c>
      <c r="GNI272" s="109" t="s">
        <v>38</v>
      </c>
      <c r="GNJ272" s="211" t="s">
        <v>69</v>
      </c>
      <c r="GNK272" s="56" t="s">
        <v>37</v>
      </c>
      <c r="GNL272" s="56"/>
      <c r="GNM272" s="84">
        <v>22</v>
      </c>
      <c r="GNN272" s="56"/>
      <c r="GNO272" s="57"/>
      <c r="GNP272" s="56"/>
      <c r="GNQ272" s="57"/>
      <c r="GNR272" s="56"/>
      <c r="GNS272" s="57"/>
      <c r="GNT272" s="58"/>
      <c r="GXD272" s="83">
        <v>18</v>
      </c>
      <c r="GXE272" s="109" t="s">
        <v>38</v>
      </c>
      <c r="GXF272" s="211" t="s">
        <v>69</v>
      </c>
      <c r="GXG272" s="56" t="s">
        <v>37</v>
      </c>
      <c r="GXH272" s="56"/>
      <c r="GXI272" s="84">
        <v>22</v>
      </c>
      <c r="GXJ272" s="56"/>
      <c r="GXK272" s="57"/>
      <c r="GXL272" s="56"/>
      <c r="GXM272" s="57"/>
      <c r="GXN272" s="56"/>
      <c r="GXO272" s="57"/>
      <c r="GXP272" s="58"/>
      <c r="HGZ272" s="83">
        <v>18</v>
      </c>
      <c r="HHA272" s="109" t="s">
        <v>38</v>
      </c>
      <c r="HHB272" s="211" t="s">
        <v>69</v>
      </c>
      <c r="HHC272" s="56" t="s">
        <v>37</v>
      </c>
      <c r="HHD272" s="56"/>
      <c r="HHE272" s="84">
        <v>22</v>
      </c>
      <c r="HHF272" s="56"/>
      <c r="HHG272" s="57"/>
      <c r="HHH272" s="56"/>
      <c r="HHI272" s="57"/>
      <c r="HHJ272" s="56"/>
      <c r="HHK272" s="57"/>
      <c r="HHL272" s="58"/>
      <c r="HQV272" s="83">
        <v>18</v>
      </c>
      <c r="HQW272" s="109" t="s">
        <v>38</v>
      </c>
      <c r="HQX272" s="211" t="s">
        <v>69</v>
      </c>
      <c r="HQY272" s="56" t="s">
        <v>37</v>
      </c>
      <c r="HQZ272" s="56"/>
      <c r="HRA272" s="84">
        <v>22</v>
      </c>
      <c r="HRB272" s="56"/>
      <c r="HRC272" s="57"/>
      <c r="HRD272" s="56"/>
      <c r="HRE272" s="57"/>
      <c r="HRF272" s="56"/>
      <c r="HRG272" s="57"/>
      <c r="HRH272" s="58"/>
      <c r="IAR272" s="83">
        <v>18</v>
      </c>
      <c r="IAS272" s="109" t="s">
        <v>38</v>
      </c>
      <c r="IAT272" s="211" t="s">
        <v>69</v>
      </c>
      <c r="IAU272" s="56" t="s">
        <v>37</v>
      </c>
      <c r="IAV272" s="56"/>
      <c r="IAW272" s="84">
        <v>22</v>
      </c>
      <c r="IAX272" s="56"/>
      <c r="IAY272" s="57"/>
      <c r="IAZ272" s="56"/>
      <c r="IBA272" s="57"/>
      <c r="IBB272" s="56"/>
      <c r="IBC272" s="57"/>
      <c r="IBD272" s="58"/>
      <c r="IKN272" s="83">
        <v>18</v>
      </c>
      <c r="IKO272" s="109" t="s">
        <v>38</v>
      </c>
      <c r="IKP272" s="211" t="s">
        <v>69</v>
      </c>
      <c r="IKQ272" s="56" t="s">
        <v>37</v>
      </c>
      <c r="IKR272" s="56"/>
      <c r="IKS272" s="84">
        <v>22</v>
      </c>
      <c r="IKT272" s="56"/>
      <c r="IKU272" s="57"/>
      <c r="IKV272" s="56"/>
      <c r="IKW272" s="57"/>
      <c r="IKX272" s="56"/>
      <c r="IKY272" s="57"/>
      <c r="IKZ272" s="58"/>
      <c r="IUJ272" s="83">
        <v>18</v>
      </c>
      <c r="IUK272" s="109" t="s">
        <v>38</v>
      </c>
      <c r="IUL272" s="211" t="s">
        <v>69</v>
      </c>
      <c r="IUM272" s="56" t="s">
        <v>37</v>
      </c>
      <c r="IUN272" s="56"/>
      <c r="IUO272" s="84">
        <v>22</v>
      </c>
      <c r="IUP272" s="56"/>
      <c r="IUQ272" s="57"/>
      <c r="IUR272" s="56"/>
      <c r="IUS272" s="57"/>
      <c r="IUT272" s="56"/>
      <c r="IUU272" s="57"/>
      <c r="IUV272" s="58"/>
      <c r="JEF272" s="83">
        <v>18</v>
      </c>
      <c r="JEG272" s="109" t="s">
        <v>38</v>
      </c>
      <c r="JEH272" s="211" t="s">
        <v>69</v>
      </c>
      <c r="JEI272" s="56" t="s">
        <v>37</v>
      </c>
      <c r="JEJ272" s="56"/>
      <c r="JEK272" s="84">
        <v>22</v>
      </c>
      <c r="JEL272" s="56"/>
      <c r="JEM272" s="57"/>
      <c r="JEN272" s="56"/>
      <c r="JEO272" s="57"/>
      <c r="JEP272" s="56"/>
      <c r="JEQ272" s="57"/>
      <c r="JER272" s="58"/>
      <c r="JOB272" s="83">
        <v>18</v>
      </c>
      <c r="JOC272" s="109" t="s">
        <v>38</v>
      </c>
      <c r="JOD272" s="211" t="s">
        <v>69</v>
      </c>
      <c r="JOE272" s="56" t="s">
        <v>37</v>
      </c>
      <c r="JOF272" s="56"/>
      <c r="JOG272" s="84">
        <v>22</v>
      </c>
      <c r="JOH272" s="56"/>
      <c r="JOI272" s="57"/>
      <c r="JOJ272" s="56"/>
      <c r="JOK272" s="57"/>
      <c r="JOL272" s="56"/>
      <c r="JOM272" s="57"/>
      <c r="JON272" s="58"/>
      <c r="JXX272" s="83">
        <v>18</v>
      </c>
      <c r="JXY272" s="109" t="s">
        <v>38</v>
      </c>
      <c r="JXZ272" s="211" t="s">
        <v>69</v>
      </c>
      <c r="JYA272" s="56" t="s">
        <v>37</v>
      </c>
      <c r="JYB272" s="56"/>
      <c r="JYC272" s="84">
        <v>22</v>
      </c>
      <c r="JYD272" s="56"/>
      <c r="JYE272" s="57"/>
      <c r="JYF272" s="56"/>
      <c r="JYG272" s="57"/>
      <c r="JYH272" s="56"/>
      <c r="JYI272" s="57"/>
      <c r="JYJ272" s="58"/>
      <c r="KHT272" s="83">
        <v>18</v>
      </c>
      <c r="KHU272" s="109" t="s">
        <v>38</v>
      </c>
      <c r="KHV272" s="211" t="s">
        <v>69</v>
      </c>
      <c r="KHW272" s="56" t="s">
        <v>37</v>
      </c>
      <c r="KHX272" s="56"/>
      <c r="KHY272" s="84">
        <v>22</v>
      </c>
      <c r="KHZ272" s="56"/>
      <c r="KIA272" s="57"/>
      <c r="KIB272" s="56"/>
      <c r="KIC272" s="57"/>
      <c r="KID272" s="56"/>
      <c r="KIE272" s="57"/>
      <c r="KIF272" s="58"/>
      <c r="KRP272" s="83">
        <v>18</v>
      </c>
      <c r="KRQ272" s="109" t="s">
        <v>38</v>
      </c>
      <c r="KRR272" s="211" t="s">
        <v>69</v>
      </c>
      <c r="KRS272" s="56" t="s">
        <v>37</v>
      </c>
      <c r="KRT272" s="56"/>
      <c r="KRU272" s="84">
        <v>22</v>
      </c>
      <c r="KRV272" s="56"/>
      <c r="KRW272" s="57"/>
      <c r="KRX272" s="56"/>
      <c r="KRY272" s="57"/>
      <c r="KRZ272" s="56"/>
      <c r="KSA272" s="57"/>
      <c r="KSB272" s="58"/>
      <c r="LBL272" s="83">
        <v>18</v>
      </c>
      <c r="LBM272" s="109" t="s">
        <v>38</v>
      </c>
      <c r="LBN272" s="211" t="s">
        <v>69</v>
      </c>
      <c r="LBO272" s="56" t="s">
        <v>37</v>
      </c>
      <c r="LBP272" s="56"/>
      <c r="LBQ272" s="84">
        <v>22</v>
      </c>
      <c r="LBR272" s="56"/>
      <c r="LBS272" s="57"/>
      <c r="LBT272" s="56"/>
      <c r="LBU272" s="57"/>
      <c r="LBV272" s="56"/>
      <c r="LBW272" s="57"/>
      <c r="LBX272" s="58"/>
      <c r="LLH272" s="83">
        <v>18</v>
      </c>
      <c r="LLI272" s="109" t="s">
        <v>38</v>
      </c>
      <c r="LLJ272" s="211" t="s">
        <v>69</v>
      </c>
      <c r="LLK272" s="56" t="s">
        <v>37</v>
      </c>
      <c r="LLL272" s="56"/>
      <c r="LLM272" s="84">
        <v>22</v>
      </c>
      <c r="LLN272" s="56"/>
      <c r="LLO272" s="57"/>
      <c r="LLP272" s="56"/>
      <c r="LLQ272" s="57"/>
      <c r="LLR272" s="56"/>
      <c r="LLS272" s="57"/>
      <c r="LLT272" s="58"/>
      <c r="LVD272" s="83">
        <v>18</v>
      </c>
      <c r="LVE272" s="109" t="s">
        <v>38</v>
      </c>
      <c r="LVF272" s="211" t="s">
        <v>69</v>
      </c>
      <c r="LVG272" s="56" t="s">
        <v>37</v>
      </c>
      <c r="LVH272" s="56"/>
      <c r="LVI272" s="84">
        <v>22</v>
      </c>
      <c r="LVJ272" s="56"/>
      <c r="LVK272" s="57"/>
      <c r="LVL272" s="56"/>
      <c r="LVM272" s="57"/>
      <c r="LVN272" s="56"/>
      <c r="LVO272" s="57"/>
      <c r="LVP272" s="58"/>
      <c r="MEZ272" s="83">
        <v>18</v>
      </c>
      <c r="MFA272" s="109" t="s">
        <v>38</v>
      </c>
      <c r="MFB272" s="211" t="s">
        <v>69</v>
      </c>
      <c r="MFC272" s="56" t="s">
        <v>37</v>
      </c>
      <c r="MFD272" s="56"/>
      <c r="MFE272" s="84">
        <v>22</v>
      </c>
      <c r="MFF272" s="56"/>
      <c r="MFG272" s="57"/>
      <c r="MFH272" s="56"/>
      <c r="MFI272" s="57"/>
      <c r="MFJ272" s="56"/>
      <c r="MFK272" s="57"/>
      <c r="MFL272" s="58"/>
      <c r="MOV272" s="83">
        <v>18</v>
      </c>
      <c r="MOW272" s="109" t="s">
        <v>38</v>
      </c>
      <c r="MOX272" s="211" t="s">
        <v>69</v>
      </c>
      <c r="MOY272" s="56" t="s">
        <v>37</v>
      </c>
      <c r="MOZ272" s="56"/>
      <c r="MPA272" s="84">
        <v>22</v>
      </c>
      <c r="MPB272" s="56"/>
      <c r="MPC272" s="57"/>
      <c r="MPD272" s="56"/>
      <c r="MPE272" s="57"/>
      <c r="MPF272" s="56"/>
      <c r="MPG272" s="57"/>
      <c r="MPH272" s="58"/>
      <c r="MYR272" s="83">
        <v>18</v>
      </c>
      <c r="MYS272" s="109" t="s">
        <v>38</v>
      </c>
      <c r="MYT272" s="211" t="s">
        <v>69</v>
      </c>
      <c r="MYU272" s="56" t="s">
        <v>37</v>
      </c>
      <c r="MYV272" s="56"/>
      <c r="MYW272" s="84">
        <v>22</v>
      </c>
      <c r="MYX272" s="56"/>
      <c r="MYY272" s="57"/>
      <c r="MYZ272" s="56"/>
      <c r="MZA272" s="57"/>
      <c r="MZB272" s="56"/>
      <c r="MZC272" s="57"/>
      <c r="MZD272" s="58"/>
      <c r="NIN272" s="83">
        <v>18</v>
      </c>
      <c r="NIO272" s="109" t="s">
        <v>38</v>
      </c>
      <c r="NIP272" s="211" t="s">
        <v>69</v>
      </c>
      <c r="NIQ272" s="56" t="s">
        <v>37</v>
      </c>
      <c r="NIR272" s="56"/>
      <c r="NIS272" s="84">
        <v>22</v>
      </c>
      <c r="NIT272" s="56"/>
      <c r="NIU272" s="57"/>
      <c r="NIV272" s="56"/>
      <c r="NIW272" s="57"/>
      <c r="NIX272" s="56"/>
      <c r="NIY272" s="57"/>
      <c r="NIZ272" s="58"/>
      <c r="NSJ272" s="83">
        <v>18</v>
      </c>
      <c r="NSK272" s="109" t="s">
        <v>38</v>
      </c>
      <c r="NSL272" s="211" t="s">
        <v>69</v>
      </c>
      <c r="NSM272" s="56" t="s">
        <v>37</v>
      </c>
      <c r="NSN272" s="56"/>
      <c r="NSO272" s="84">
        <v>22</v>
      </c>
      <c r="NSP272" s="56"/>
      <c r="NSQ272" s="57"/>
      <c r="NSR272" s="56"/>
      <c r="NSS272" s="57"/>
      <c r="NST272" s="56"/>
      <c r="NSU272" s="57"/>
      <c r="NSV272" s="58"/>
      <c r="OCF272" s="83">
        <v>18</v>
      </c>
      <c r="OCG272" s="109" t="s">
        <v>38</v>
      </c>
      <c r="OCH272" s="211" t="s">
        <v>69</v>
      </c>
      <c r="OCI272" s="56" t="s">
        <v>37</v>
      </c>
      <c r="OCJ272" s="56"/>
      <c r="OCK272" s="84">
        <v>22</v>
      </c>
      <c r="OCL272" s="56"/>
      <c r="OCM272" s="57"/>
      <c r="OCN272" s="56"/>
      <c r="OCO272" s="57"/>
      <c r="OCP272" s="56"/>
      <c r="OCQ272" s="57"/>
      <c r="OCR272" s="58"/>
      <c r="OMB272" s="83">
        <v>18</v>
      </c>
      <c r="OMC272" s="109" t="s">
        <v>38</v>
      </c>
      <c r="OMD272" s="211" t="s">
        <v>69</v>
      </c>
      <c r="OME272" s="56" t="s">
        <v>37</v>
      </c>
      <c r="OMF272" s="56"/>
      <c r="OMG272" s="84">
        <v>22</v>
      </c>
      <c r="OMH272" s="56"/>
      <c r="OMI272" s="57"/>
      <c r="OMJ272" s="56"/>
      <c r="OMK272" s="57"/>
      <c r="OML272" s="56"/>
      <c r="OMM272" s="57"/>
      <c r="OMN272" s="58"/>
      <c r="OVX272" s="83">
        <v>18</v>
      </c>
      <c r="OVY272" s="109" t="s">
        <v>38</v>
      </c>
      <c r="OVZ272" s="211" t="s">
        <v>69</v>
      </c>
      <c r="OWA272" s="56" t="s">
        <v>37</v>
      </c>
      <c r="OWB272" s="56"/>
      <c r="OWC272" s="84">
        <v>22</v>
      </c>
      <c r="OWD272" s="56"/>
      <c r="OWE272" s="57"/>
      <c r="OWF272" s="56"/>
      <c r="OWG272" s="57"/>
      <c r="OWH272" s="56"/>
      <c r="OWI272" s="57"/>
      <c r="OWJ272" s="58"/>
      <c r="PFT272" s="83">
        <v>18</v>
      </c>
      <c r="PFU272" s="109" t="s">
        <v>38</v>
      </c>
      <c r="PFV272" s="211" t="s">
        <v>69</v>
      </c>
      <c r="PFW272" s="56" t="s">
        <v>37</v>
      </c>
      <c r="PFX272" s="56"/>
      <c r="PFY272" s="84">
        <v>22</v>
      </c>
      <c r="PFZ272" s="56"/>
      <c r="PGA272" s="57"/>
      <c r="PGB272" s="56"/>
      <c r="PGC272" s="57"/>
      <c r="PGD272" s="56"/>
      <c r="PGE272" s="57"/>
      <c r="PGF272" s="58"/>
      <c r="PPP272" s="83">
        <v>18</v>
      </c>
      <c r="PPQ272" s="109" t="s">
        <v>38</v>
      </c>
      <c r="PPR272" s="211" t="s">
        <v>69</v>
      </c>
      <c r="PPS272" s="56" t="s">
        <v>37</v>
      </c>
      <c r="PPT272" s="56"/>
      <c r="PPU272" s="84">
        <v>22</v>
      </c>
      <c r="PPV272" s="56"/>
      <c r="PPW272" s="57"/>
      <c r="PPX272" s="56"/>
      <c r="PPY272" s="57"/>
      <c r="PPZ272" s="56"/>
      <c r="PQA272" s="57"/>
      <c r="PQB272" s="58"/>
      <c r="PZL272" s="83">
        <v>18</v>
      </c>
      <c r="PZM272" s="109" t="s">
        <v>38</v>
      </c>
      <c r="PZN272" s="211" t="s">
        <v>69</v>
      </c>
      <c r="PZO272" s="56" t="s">
        <v>37</v>
      </c>
      <c r="PZP272" s="56"/>
      <c r="PZQ272" s="84">
        <v>22</v>
      </c>
      <c r="PZR272" s="56"/>
      <c r="PZS272" s="57"/>
      <c r="PZT272" s="56"/>
      <c r="PZU272" s="57"/>
      <c r="PZV272" s="56"/>
      <c r="PZW272" s="57"/>
      <c r="PZX272" s="58"/>
      <c r="QJH272" s="83">
        <v>18</v>
      </c>
      <c r="QJI272" s="109" t="s">
        <v>38</v>
      </c>
      <c r="QJJ272" s="211" t="s">
        <v>69</v>
      </c>
      <c r="QJK272" s="56" t="s">
        <v>37</v>
      </c>
      <c r="QJL272" s="56"/>
      <c r="QJM272" s="84">
        <v>22</v>
      </c>
      <c r="QJN272" s="56"/>
      <c r="QJO272" s="57"/>
      <c r="QJP272" s="56"/>
      <c r="QJQ272" s="57"/>
      <c r="QJR272" s="56"/>
      <c r="QJS272" s="57"/>
      <c r="QJT272" s="58"/>
      <c r="QTD272" s="83">
        <v>18</v>
      </c>
      <c r="QTE272" s="109" t="s">
        <v>38</v>
      </c>
      <c r="QTF272" s="211" t="s">
        <v>69</v>
      </c>
      <c r="QTG272" s="56" t="s">
        <v>37</v>
      </c>
      <c r="QTH272" s="56"/>
      <c r="QTI272" s="84">
        <v>22</v>
      </c>
      <c r="QTJ272" s="56"/>
      <c r="QTK272" s="57"/>
      <c r="QTL272" s="56"/>
      <c r="QTM272" s="57"/>
      <c r="QTN272" s="56"/>
      <c r="QTO272" s="57"/>
      <c r="QTP272" s="58"/>
      <c r="RCZ272" s="83">
        <v>18</v>
      </c>
      <c r="RDA272" s="109" t="s">
        <v>38</v>
      </c>
      <c r="RDB272" s="211" t="s">
        <v>69</v>
      </c>
      <c r="RDC272" s="56" t="s">
        <v>37</v>
      </c>
      <c r="RDD272" s="56"/>
      <c r="RDE272" s="84">
        <v>22</v>
      </c>
      <c r="RDF272" s="56"/>
      <c r="RDG272" s="57"/>
      <c r="RDH272" s="56"/>
      <c r="RDI272" s="57"/>
      <c r="RDJ272" s="56"/>
      <c r="RDK272" s="57"/>
      <c r="RDL272" s="58"/>
      <c r="RMV272" s="83">
        <v>18</v>
      </c>
      <c r="RMW272" s="109" t="s">
        <v>38</v>
      </c>
      <c r="RMX272" s="211" t="s">
        <v>69</v>
      </c>
      <c r="RMY272" s="56" t="s">
        <v>37</v>
      </c>
      <c r="RMZ272" s="56"/>
      <c r="RNA272" s="84">
        <v>22</v>
      </c>
      <c r="RNB272" s="56"/>
      <c r="RNC272" s="57"/>
      <c r="RND272" s="56"/>
      <c r="RNE272" s="57"/>
      <c r="RNF272" s="56"/>
      <c r="RNG272" s="57"/>
      <c r="RNH272" s="58"/>
      <c r="RWR272" s="83">
        <v>18</v>
      </c>
      <c r="RWS272" s="109" t="s">
        <v>38</v>
      </c>
      <c r="RWT272" s="211" t="s">
        <v>69</v>
      </c>
      <c r="RWU272" s="56" t="s">
        <v>37</v>
      </c>
      <c r="RWV272" s="56"/>
      <c r="RWW272" s="84">
        <v>22</v>
      </c>
      <c r="RWX272" s="56"/>
      <c r="RWY272" s="57"/>
      <c r="RWZ272" s="56"/>
      <c r="RXA272" s="57"/>
      <c r="RXB272" s="56"/>
      <c r="RXC272" s="57"/>
      <c r="RXD272" s="58"/>
      <c r="SGN272" s="83">
        <v>18</v>
      </c>
      <c r="SGO272" s="109" t="s">
        <v>38</v>
      </c>
      <c r="SGP272" s="211" t="s">
        <v>69</v>
      </c>
      <c r="SGQ272" s="56" t="s">
        <v>37</v>
      </c>
      <c r="SGR272" s="56"/>
      <c r="SGS272" s="84">
        <v>22</v>
      </c>
      <c r="SGT272" s="56"/>
      <c r="SGU272" s="57"/>
      <c r="SGV272" s="56"/>
      <c r="SGW272" s="57"/>
      <c r="SGX272" s="56"/>
      <c r="SGY272" s="57"/>
      <c r="SGZ272" s="58"/>
      <c r="SQJ272" s="83">
        <v>18</v>
      </c>
      <c r="SQK272" s="109" t="s">
        <v>38</v>
      </c>
      <c r="SQL272" s="211" t="s">
        <v>69</v>
      </c>
      <c r="SQM272" s="56" t="s">
        <v>37</v>
      </c>
      <c r="SQN272" s="56"/>
      <c r="SQO272" s="84">
        <v>22</v>
      </c>
      <c r="SQP272" s="56"/>
      <c r="SQQ272" s="57"/>
      <c r="SQR272" s="56"/>
      <c r="SQS272" s="57"/>
      <c r="SQT272" s="56"/>
      <c r="SQU272" s="57"/>
      <c r="SQV272" s="58"/>
      <c r="TAF272" s="83">
        <v>18</v>
      </c>
      <c r="TAG272" s="109" t="s">
        <v>38</v>
      </c>
      <c r="TAH272" s="211" t="s">
        <v>69</v>
      </c>
      <c r="TAI272" s="56" t="s">
        <v>37</v>
      </c>
      <c r="TAJ272" s="56"/>
      <c r="TAK272" s="84">
        <v>22</v>
      </c>
      <c r="TAL272" s="56"/>
      <c r="TAM272" s="57"/>
      <c r="TAN272" s="56"/>
      <c r="TAO272" s="57"/>
      <c r="TAP272" s="56"/>
      <c r="TAQ272" s="57"/>
      <c r="TAR272" s="58"/>
      <c r="TKB272" s="83">
        <v>18</v>
      </c>
      <c r="TKC272" s="109" t="s">
        <v>38</v>
      </c>
      <c r="TKD272" s="211" t="s">
        <v>69</v>
      </c>
      <c r="TKE272" s="56" t="s">
        <v>37</v>
      </c>
      <c r="TKF272" s="56"/>
      <c r="TKG272" s="84">
        <v>22</v>
      </c>
      <c r="TKH272" s="56"/>
      <c r="TKI272" s="57"/>
      <c r="TKJ272" s="56"/>
      <c r="TKK272" s="57"/>
      <c r="TKL272" s="56"/>
      <c r="TKM272" s="57"/>
      <c r="TKN272" s="58"/>
      <c r="TTX272" s="83">
        <v>18</v>
      </c>
      <c r="TTY272" s="109" t="s">
        <v>38</v>
      </c>
      <c r="TTZ272" s="211" t="s">
        <v>69</v>
      </c>
      <c r="TUA272" s="56" t="s">
        <v>37</v>
      </c>
      <c r="TUB272" s="56"/>
      <c r="TUC272" s="84">
        <v>22</v>
      </c>
      <c r="TUD272" s="56"/>
      <c r="TUE272" s="57"/>
      <c r="TUF272" s="56"/>
      <c r="TUG272" s="57"/>
      <c r="TUH272" s="56"/>
      <c r="TUI272" s="57"/>
      <c r="TUJ272" s="58"/>
      <c r="UDT272" s="83">
        <v>18</v>
      </c>
      <c r="UDU272" s="109" t="s">
        <v>38</v>
      </c>
      <c r="UDV272" s="211" t="s">
        <v>69</v>
      </c>
      <c r="UDW272" s="56" t="s">
        <v>37</v>
      </c>
      <c r="UDX272" s="56"/>
      <c r="UDY272" s="84">
        <v>22</v>
      </c>
      <c r="UDZ272" s="56"/>
      <c r="UEA272" s="57"/>
      <c r="UEB272" s="56"/>
      <c r="UEC272" s="57"/>
      <c r="UED272" s="56"/>
      <c r="UEE272" s="57"/>
      <c r="UEF272" s="58"/>
      <c r="UNP272" s="83">
        <v>18</v>
      </c>
      <c r="UNQ272" s="109" t="s">
        <v>38</v>
      </c>
      <c r="UNR272" s="211" t="s">
        <v>69</v>
      </c>
      <c r="UNS272" s="56" t="s">
        <v>37</v>
      </c>
      <c r="UNT272" s="56"/>
      <c r="UNU272" s="84">
        <v>22</v>
      </c>
      <c r="UNV272" s="56"/>
      <c r="UNW272" s="57"/>
      <c r="UNX272" s="56"/>
      <c r="UNY272" s="57"/>
      <c r="UNZ272" s="56"/>
      <c r="UOA272" s="57"/>
      <c r="UOB272" s="58"/>
      <c r="UXL272" s="83">
        <v>18</v>
      </c>
      <c r="UXM272" s="109" t="s">
        <v>38</v>
      </c>
      <c r="UXN272" s="211" t="s">
        <v>69</v>
      </c>
      <c r="UXO272" s="56" t="s">
        <v>37</v>
      </c>
      <c r="UXP272" s="56"/>
      <c r="UXQ272" s="84">
        <v>22</v>
      </c>
      <c r="UXR272" s="56"/>
      <c r="UXS272" s="57"/>
      <c r="UXT272" s="56"/>
      <c r="UXU272" s="57"/>
      <c r="UXV272" s="56"/>
      <c r="UXW272" s="57"/>
      <c r="UXX272" s="58"/>
      <c r="VHH272" s="83">
        <v>18</v>
      </c>
      <c r="VHI272" s="109" t="s">
        <v>38</v>
      </c>
      <c r="VHJ272" s="211" t="s">
        <v>69</v>
      </c>
      <c r="VHK272" s="56" t="s">
        <v>37</v>
      </c>
      <c r="VHL272" s="56"/>
      <c r="VHM272" s="84">
        <v>22</v>
      </c>
      <c r="VHN272" s="56"/>
      <c r="VHO272" s="57"/>
      <c r="VHP272" s="56"/>
      <c r="VHQ272" s="57"/>
      <c r="VHR272" s="56"/>
      <c r="VHS272" s="57"/>
      <c r="VHT272" s="58"/>
      <c r="VRD272" s="83">
        <v>18</v>
      </c>
      <c r="VRE272" s="109" t="s">
        <v>38</v>
      </c>
      <c r="VRF272" s="211" t="s">
        <v>69</v>
      </c>
      <c r="VRG272" s="56" t="s">
        <v>37</v>
      </c>
      <c r="VRH272" s="56"/>
      <c r="VRI272" s="84">
        <v>22</v>
      </c>
      <c r="VRJ272" s="56"/>
      <c r="VRK272" s="57"/>
      <c r="VRL272" s="56"/>
      <c r="VRM272" s="57"/>
      <c r="VRN272" s="56"/>
      <c r="VRO272" s="57"/>
      <c r="VRP272" s="58"/>
      <c r="WAZ272" s="83">
        <v>18</v>
      </c>
      <c r="WBA272" s="109" t="s">
        <v>38</v>
      </c>
      <c r="WBB272" s="211" t="s">
        <v>69</v>
      </c>
      <c r="WBC272" s="56" t="s">
        <v>37</v>
      </c>
      <c r="WBD272" s="56"/>
      <c r="WBE272" s="84">
        <v>22</v>
      </c>
      <c r="WBF272" s="56"/>
      <c r="WBG272" s="57"/>
      <c r="WBH272" s="56"/>
      <c r="WBI272" s="57"/>
      <c r="WBJ272" s="56"/>
      <c r="WBK272" s="57"/>
      <c r="WBL272" s="58"/>
      <c r="WKV272" s="83">
        <v>18</v>
      </c>
      <c r="WKW272" s="109" t="s">
        <v>38</v>
      </c>
      <c r="WKX272" s="211" t="s">
        <v>69</v>
      </c>
      <c r="WKY272" s="56" t="s">
        <v>37</v>
      </c>
      <c r="WKZ272" s="56"/>
      <c r="WLA272" s="84">
        <v>22</v>
      </c>
      <c r="WLB272" s="56"/>
      <c r="WLC272" s="57"/>
      <c r="WLD272" s="56"/>
      <c r="WLE272" s="57"/>
      <c r="WLF272" s="56"/>
      <c r="WLG272" s="57"/>
      <c r="WLH272" s="58"/>
      <c r="WUR272" s="83">
        <v>18</v>
      </c>
      <c r="WUS272" s="109" t="s">
        <v>38</v>
      </c>
      <c r="WUT272" s="211" t="s">
        <v>69</v>
      </c>
      <c r="WUU272" s="56" t="s">
        <v>37</v>
      </c>
      <c r="WUV272" s="56"/>
      <c r="WUW272" s="84">
        <v>22</v>
      </c>
      <c r="WUX272" s="56"/>
      <c r="WUY272" s="57"/>
      <c r="WUZ272" s="56"/>
      <c r="WVA272" s="57"/>
      <c r="WVB272" s="56"/>
      <c r="WVC272" s="57"/>
      <c r="WVD272" s="58"/>
    </row>
    <row r="273" spans="1:7" x14ac:dyDescent="0.35">
      <c r="A273" s="55" t="s">
        <v>323</v>
      </c>
      <c r="B273" s="2" t="s">
        <v>568</v>
      </c>
      <c r="C273" s="56" t="s">
        <v>37</v>
      </c>
      <c r="D273" s="93">
        <v>44</v>
      </c>
      <c r="E273" s="270"/>
      <c r="F273" s="271">
        <f t="shared" si="4"/>
        <v>0</v>
      </c>
      <c r="G273" s="280" t="s">
        <v>1471</v>
      </c>
    </row>
    <row r="274" spans="1:7" x14ac:dyDescent="0.35">
      <c r="A274" s="55" t="s">
        <v>194</v>
      </c>
      <c r="B274" s="2" t="s">
        <v>1344</v>
      </c>
      <c r="C274" s="56" t="s">
        <v>20</v>
      </c>
      <c r="D274" s="93">
        <v>7.3200000000000001E-2</v>
      </c>
      <c r="E274" s="270"/>
      <c r="F274" s="271">
        <f t="shared" si="4"/>
        <v>0</v>
      </c>
      <c r="G274" s="280" t="s">
        <v>1137</v>
      </c>
    </row>
    <row r="275" spans="1:7" x14ac:dyDescent="0.35">
      <c r="A275" s="83" t="s">
        <v>195</v>
      </c>
      <c r="B275" s="2" t="s">
        <v>196</v>
      </c>
      <c r="C275" s="56" t="s">
        <v>37</v>
      </c>
      <c r="D275" s="93">
        <v>1</v>
      </c>
      <c r="E275" s="270"/>
      <c r="F275" s="271">
        <f t="shared" si="4"/>
        <v>0</v>
      </c>
      <c r="G275" s="280" t="s">
        <v>1471</v>
      </c>
    </row>
    <row r="276" spans="1:7" x14ac:dyDescent="0.35">
      <c r="A276" s="55" t="s">
        <v>324</v>
      </c>
      <c r="B276" s="2" t="s">
        <v>1345</v>
      </c>
      <c r="C276" s="56" t="s">
        <v>20</v>
      </c>
      <c r="D276" s="93">
        <v>5.1499999999999997E-2</v>
      </c>
      <c r="E276" s="270"/>
      <c r="F276" s="271">
        <f t="shared" si="4"/>
        <v>0</v>
      </c>
      <c r="G276" s="280" t="s">
        <v>1137</v>
      </c>
    </row>
    <row r="277" spans="1:7" x14ac:dyDescent="0.35">
      <c r="A277" s="83" t="s">
        <v>400</v>
      </c>
      <c r="B277" s="2" t="s">
        <v>199</v>
      </c>
      <c r="C277" s="56" t="s">
        <v>37</v>
      </c>
      <c r="D277" s="93">
        <v>1</v>
      </c>
      <c r="E277" s="270"/>
      <c r="F277" s="271">
        <f t="shared" si="4"/>
        <v>0</v>
      </c>
      <c r="G277" s="280" t="s">
        <v>1471</v>
      </c>
    </row>
    <row r="278" spans="1:7" x14ac:dyDescent="0.35">
      <c r="A278" s="55" t="s">
        <v>325</v>
      </c>
      <c r="B278" s="2" t="s">
        <v>1346</v>
      </c>
      <c r="C278" s="56" t="s">
        <v>20</v>
      </c>
      <c r="D278" s="93">
        <v>5.7200000000000001E-2</v>
      </c>
      <c r="E278" s="270"/>
      <c r="F278" s="271">
        <f t="shared" si="4"/>
        <v>0</v>
      </c>
      <c r="G278" s="280" t="s">
        <v>1137</v>
      </c>
    </row>
    <row r="279" spans="1:7" x14ac:dyDescent="0.35">
      <c r="A279" s="83" t="s">
        <v>401</v>
      </c>
      <c r="B279" s="2" t="s">
        <v>200</v>
      </c>
      <c r="C279" s="56" t="s">
        <v>37</v>
      </c>
      <c r="D279" s="93">
        <v>2</v>
      </c>
      <c r="E279" s="270"/>
      <c r="F279" s="271">
        <f t="shared" si="4"/>
        <v>0</v>
      </c>
      <c r="G279" s="280" t="s">
        <v>1471</v>
      </c>
    </row>
    <row r="280" spans="1:7" x14ac:dyDescent="0.35">
      <c r="A280" s="55" t="s">
        <v>326</v>
      </c>
      <c r="B280" s="2" t="s">
        <v>1347</v>
      </c>
      <c r="C280" s="56" t="s">
        <v>20</v>
      </c>
      <c r="D280" s="93">
        <v>1.4800000000000001E-2</v>
      </c>
      <c r="E280" s="270"/>
      <c r="F280" s="271">
        <f t="shared" si="4"/>
        <v>0</v>
      </c>
      <c r="G280" s="280" t="s">
        <v>1137</v>
      </c>
    </row>
    <row r="281" spans="1:7" x14ac:dyDescent="0.35">
      <c r="A281" s="83" t="s">
        <v>402</v>
      </c>
      <c r="B281" s="2" t="s">
        <v>202</v>
      </c>
      <c r="C281" s="56" t="s">
        <v>37</v>
      </c>
      <c r="D281" s="93">
        <v>1</v>
      </c>
      <c r="E281" s="270"/>
      <c r="F281" s="271">
        <f t="shared" si="4"/>
        <v>0</v>
      </c>
      <c r="G281" s="280" t="s">
        <v>1471</v>
      </c>
    </row>
    <row r="282" spans="1:7" x14ac:dyDescent="0.35">
      <c r="A282" s="55" t="s">
        <v>327</v>
      </c>
      <c r="B282" s="2" t="s">
        <v>1348</v>
      </c>
      <c r="C282" s="56" t="s">
        <v>20</v>
      </c>
      <c r="D282" s="93">
        <v>2.8200000000000003E-2</v>
      </c>
      <c r="E282" s="270"/>
      <c r="F282" s="271">
        <f t="shared" si="4"/>
        <v>0</v>
      </c>
      <c r="G282" s="280" t="s">
        <v>1137</v>
      </c>
    </row>
    <row r="283" spans="1:7" x14ac:dyDescent="0.35">
      <c r="A283" s="83" t="s">
        <v>403</v>
      </c>
      <c r="B283" s="2" t="s">
        <v>1161</v>
      </c>
      <c r="C283" s="56" t="s">
        <v>37</v>
      </c>
      <c r="D283" s="93">
        <v>3</v>
      </c>
      <c r="E283" s="270"/>
      <c r="F283" s="271">
        <f t="shared" si="4"/>
        <v>0</v>
      </c>
      <c r="G283" s="280" t="s">
        <v>1471</v>
      </c>
    </row>
    <row r="284" spans="1:7" x14ac:dyDescent="0.35">
      <c r="A284" s="55" t="s">
        <v>328</v>
      </c>
      <c r="B284" s="2" t="s">
        <v>1349</v>
      </c>
      <c r="C284" s="56" t="s">
        <v>20</v>
      </c>
      <c r="D284" s="93">
        <v>9.5999999999999992E-3</v>
      </c>
      <c r="E284" s="270"/>
      <c r="F284" s="271">
        <f t="shared" si="4"/>
        <v>0</v>
      </c>
      <c r="G284" s="280" t="s">
        <v>1137</v>
      </c>
    </row>
    <row r="285" spans="1:7" x14ac:dyDescent="0.35">
      <c r="A285" s="83" t="s">
        <v>977</v>
      </c>
      <c r="B285" s="2" t="s">
        <v>1162</v>
      </c>
      <c r="C285" s="56" t="s">
        <v>37</v>
      </c>
      <c r="D285" s="93">
        <v>2</v>
      </c>
      <c r="E285" s="270"/>
      <c r="F285" s="271">
        <f t="shared" si="4"/>
        <v>0</v>
      </c>
      <c r="G285" s="280" t="s">
        <v>1471</v>
      </c>
    </row>
    <row r="286" spans="1:7" x14ac:dyDescent="0.35">
      <c r="A286" s="55" t="s">
        <v>329</v>
      </c>
      <c r="B286" s="2" t="s">
        <v>1350</v>
      </c>
      <c r="C286" s="56" t="s">
        <v>20</v>
      </c>
      <c r="D286" s="93">
        <v>4.7999999999999996E-3</v>
      </c>
      <c r="E286" s="270"/>
      <c r="F286" s="271">
        <f t="shared" si="4"/>
        <v>0</v>
      </c>
      <c r="G286" s="280" t="s">
        <v>1137</v>
      </c>
    </row>
    <row r="287" spans="1:7" x14ac:dyDescent="0.35">
      <c r="A287" s="83" t="s">
        <v>978</v>
      </c>
      <c r="B287" s="2" t="s">
        <v>1163</v>
      </c>
      <c r="C287" s="56" t="s">
        <v>37</v>
      </c>
      <c r="D287" s="93">
        <v>2</v>
      </c>
      <c r="E287" s="270"/>
      <c r="F287" s="271">
        <f t="shared" si="4"/>
        <v>0</v>
      </c>
      <c r="G287" s="280" t="s">
        <v>1471</v>
      </c>
    </row>
    <row r="288" spans="1:7" x14ac:dyDescent="0.35">
      <c r="A288" s="55" t="s">
        <v>330</v>
      </c>
      <c r="B288" s="2" t="s">
        <v>1351</v>
      </c>
      <c r="C288" s="56" t="s">
        <v>20</v>
      </c>
      <c r="D288" s="93">
        <v>0.11</v>
      </c>
      <c r="E288" s="270"/>
      <c r="F288" s="271">
        <f t="shared" si="4"/>
        <v>0</v>
      </c>
      <c r="G288" s="280" t="s">
        <v>1137</v>
      </c>
    </row>
    <row r="289" spans="1:7" x14ac:dyDescent="0.35">
      <c r="A289" s="83" t="s">
        <v>979</v>
      </c>
      <c r="B289" s="2" t="s">
        <v>1352</v>
      </c>
      <c r="C289" s="56" t="s">
        <v>37</v>
      </c>
      <c r="D289" s="93">
        <v>1</v>
      </c>
      <c r="E289" s="270"/>
      <c r="F289" s="271">
        <f t="shared" si="4"/>
        <v>0</v>
      </c>
      <c r="G289" s="280" t="s">
        <v>1471</v>
      </c>
    </row>
    <row r="290" spans="1:7" x14ac:dyDescent="0.35">
      <c r="A290" s="55" t="s">
        <v>331</v>
      </c>
      <c r="B290" s="2" t="s">
        <v>1353</v>
      </c>
      <c r="C290" s="56" t="s">
        <v>20</v>
      </c>
      <c r="D290" s="93">
        <v>0.192</v>
      </c>
      <c r="E290" s="270"/>
      <c r="F290" s="271">
        <f t="shared" si="4"/>
        <v>0</v>
      </c>
      <c r="G290" s="280" t="s">
        <v>1137</v>
      </c>
    </row>
    <row r="291" spans="1:7" x14ac:dyDescent="0.35">
      <c r="A291" s="83" t="s">
        <v>980</v>
      </c>
      <c r="B291" s="2" t="s">
        <v>1354</v>
      </c>
      <c r="C291" s="56" t="s">
        <v>37</v>
      </c>
      <c r="D291" s="93">
        <v>2</v>
      </c>
      <c r="E291" s="270"/>
      <c r="F291" s="271">
        <f t="shared" si="4"/>
        <v>0</v>
      </c>
      <c r="G291" s="280" t="s">
        <v>1471</v>
      </c>
    </row>
    <row r="292" spans="1:7" x14ac:dyDescent="0.35">
      <c r="A292" s="55" t="s">
        <v>332</v>
      </c>
      <c r="B292" s="2" t="s">
        <v>1355</v>
      </c>
      <c r="C292" s="56" t="s">
        <v>20</v>
      </c>
      <c r="D292" s="93">
        <v>0.17</v>
      </c>
      <c r="E292" s="270"/>
      <c r="F292" s="271">
        <f t="shared" si="4"/>
        <v>0</v>
      </c>
      <c r="G292" s="280" t="s">
        <v>1137</v>
      </c>
    </row>
    <row r="293" spans="1:7" x14ac:dyDescent="0.35">
      <c r="A293" s="83" t="s">
        <v>981</v>
      </c>
      <c r="B293" s="2" t="s">
        <v>1356</v>
      </c>
      <c r="C293" s="56" t="s">
        <v>37</v>
      </c>
      <c r="D293" s="93">
        <v>2</v>
      </c>
      <c r="E293" s="270"/>
      <c r="F293" s="271">
        <f t="shared" si="4"/>
        <v>0</v>
      </c>
      <c r="G293" s="280" t="s">
        <v>1471</v>
      </c>
    </row>
    <row r="294" spans="1:7" x14ac:dyDescent="0.35">
      <c r="A294" s="55" t="s">
        <v>333</v>
      </c>
      <c r="B294" s="2" t="s">
        <v>1357</v>
      </c>
      <c r="C294" s="56" t="s">
        <v>20</v>
      </c>
      <c r="D294" s="93">
        <v>0.4</v>
      </c>
      <c r="E294" s="270"/>
      <c r="F294" s="271">
        <f t="shared" si="4"/>
        <v>0</v>
      </c>
      <c r="G294" s="280" t="s">
        <v>1137</v>
      </c>
    </row>
    <row r="295" spans="1:7" x14ac:dyDescent="0.35">
      <c r="A295" s="83" t="s">
        <v>404</v>
      </c>
      <c r="B295" s="2" t="s">
        <v>1164</v>
      </c>
      <c r="C295" s="56" t="s">
        <v>37</v>
      </c>
      <c r="D295" s="93">
        <v>5</v>
      </c>
      <c r="E295" s="270"/>
      <c r="F295" s="271">
        <f t="shared" si="4"/>
        <v>0</v>
      </c>
      <c r="G295" s="280" t="s">
        <v>1471</v>
      </c>
    </row>
    <row r="296" spans="1:7" x14ac:dyDescent="0.35">
      <c r="A296" s="55" t="s">
        <v>334</v>
      </c>
      <c r="B296" s="2" t="s">
        <v>1358</v>
      </c>
      <c r="C296" s="56" t="s">
        <v>20</v>
      </c>
      <c r="D296" s="93">
        <v>0.4</v>
      </c>
      <c r="E296" s="270"/>
      <c r="F296" s="271">
        <f t="shared" si="4"/>
        <v>0</v>
      </c>
      <c r="G296" s="280" t="s">
        <v>1137</v>
      </c>
    </row>
    <row r="297" spans="1:7" x14ac:dyDescent="0.35">
      <c r="A297" s="83" t="s">
        <v>982</v>
      </c>
      <c r="B297" s="2" t="s">
        <v>1165</v>
      </c>
      <c r="C297" s="56" t="s">
        <v>37</v>
      </c>
      <c r="D297" s="93">
        <v>5</v>
      </c>
      <c r="E297" s="270"/>
      <c r="F297" s="271">
        <f t="shared" si="4"/>
        <v>0</v>
      </c>
      <c r="G297" s="280" t="s">
        <v>1471</v>
      </c>
    </row>
    <row r="298" spans="1:7" x14ac:dyDescent="0.35">
      <c r="A298" s="55" t="s">
        <v>335</v>
      </c>
      <c r="B298" s="2" t="s">
        <v>1359</v>
      </c>
      <c r="C298" s="56" t="s">
        <v>20</v>
      </c>
      <c r="D298" s="93">
        <v>1.0199999999999999E-2</v>
      </c>
      <c r="E298" s="270"/>
      <c r="F298" s="271">
        <f t="shared" si="4"/>
        <v>0</v>
      </c>
      <c r="G298" s="280" t="s">
        <v>1137</v>
      </c>
    </row>
    <row r="299" spans="1:7" x14ac:dyDescent="0.35">
      <c r="A299" s="83" t="s">
        <v>983</v>
      </c>
      <c r="B299" s="2" t="s">
        <v>1360</v>
      </c>
      <c r="C299" s="56" t="s">
        <v>37</v>
      </c>
      <c r="D299" s="93">
        <v>1</v>
      </c>
      <c r="E299" s="270"/>
      <c r="F299" s="271">
        <f t="shared" si="4"/>
        <v>0</v>
      </c>
      <c r="G299" s="280" t="s">
        <v>1471</v>
      </c>
    </row>
    <row r="300" spans="1:7" x14ac:dyDescent="0.35">
      <c r="A300" s="55" t="s">
        <v>336</v>
      </c>
      <c r="B300" s="2" t="s">
        <v>1361</v>
      </c>
      <c r="C300" s="56" t="s">
        <v>20</v>
      </c>
      <c r="D300" s="93">
        <v>4.7999999999999996E-3</v>
      </c>
      <c r="E300" s="270"/>
      <c r="F300" s="271">
        <f t="shared" si="4"/>
        <v>0</v>
      </c>
      <c r="G300" s="280" t="s">
        <v>1137</v>
      </c>
    </row>
    <row r="301" spans="1:7" x14ac:dyDescent="0.35">
      <c r="A301" s="83" t="s">
        <v>984</v>
      </c>
      <c r="B301" s="2" t="s">
        <v>1362</v>
      </c>
      <c r="C301" s="56" t="s">
        <v>37</v>
      </c>
      <c r="D301" s="93">
        <v>1</v>
      </c>
      <c r="E301" s="270"/>
      <c r="F301" s="271">
        <f t="shared" si="4"/>
        <v>0</v>
      </c>
      <c r="G301" s="280" t="s">
        <v>1471</v>
      </c>
    </row>
    <row r="302" spans="1:7" x14ac:dyDescent="0.35">
      <c r="A302" s="55" t="s">
        <v>455</v>
      </c>
      <c r="B302" s="2" t="s">
        <v>1363</v>
      </c>
      <c r="C302" s="56" t="s">
        <v>20</v>
      </c>
      <c r="D302" s="93">
        <v>4.7999999999999996E-3</v>
      </c>
      <c r="E302" s="270"/>
      <c r="F302" s="271">
        <f t="shared" si="4"/>
        <v>0</v>
      </c>
      <c r="G302" s="280" t="s">
        <v>1137</v>
      </c>
    </row>
    <row r="303" spans="1:7" x14ac:dyDescent="0.35">
      <c r="A303" s="83" t="s">
        <v>456</v>
      </c>
      <c r="B303" s="2" t="s">
        <v>1166</v>
      </c>
      <c r="C303" s="56" t="s">
        <v>37</v>
      </c>
      <c r="D303" s="93">
        <v>1</v>
      </c>
      <c r="E303" s="270"/>
      <c r="F303" s="271">
        <f t="shared" si="4"/>
        <v>0</v>
      </c>
      <c r="G303" s="280" t="s">
        <v>1471</v>
      </c>
    </row>
    <row r="304" spans="1:7" x14ac:dyDescent="0.35">
      <c r="A304" s="55" t="s">
        <v>838</v>
      </c>
      <c r="B304" s="2" t="s">
        <v>1364</v>
      </c>
      <c r="C304" s="56" t="s">
        <v>20</v>
      </c>
      <c r="D304" s="93">
        <v>4.4999999999999997E-3</v>
      </c>
      <c r="E304" s="270"/>
      <c r="F304" s="271">
        <f t="shared" si="4"/>
        <v>0</v>
      </c>
      <c r="G304" s="280" t="s">
        <v>1137</v>
      </c>
    </row>
    <row r="305" spans="1:1020 1264:2044 2288:3068 3312:4092 4336:5116 5360:6140 6384:7164 7408:8188 8432:9212 9456:10236 10480:11260 11504:12284 12528:13308 13552:14332 14576:15356 15600:16124" x14ac:dyDescent="0.35">
      <c r="A305" s="83" t="s">
        <v>213</v>
      </c>
      <c r="B305" s="2" t="s">
        <v>1167</v>
      </c>
      <c r="C305" s="56" t="s">
        <v>37</v>
      </c>
      <c r="D305" s="93">
        <v>1</v>
      </c>
      <c r="E305" s="270"/>
      <c r="F305" s="271">
        <f t="shared" si="4"/>
        <v>0</v>
      </c>
      <c r="G305" s="280" t="s">
        <v>1471</v>
      </c>
    </row>
    <row r="306" spans="1:1020 1264:2044 2288:3068 3312:4092 4336:5116 5360:6140 6384:7164 7408:8188 8432:9212 9456:10236 10480:11260 11504:12284 12528:13308 13552:14332 14576:15356 15600:16124" x14ac:dyDescent="0.35">
      <c r="A306" s="55" t="s">
        <v>215</v>
      </c>
      <c r="B306" s="2" t="s">
        <v>1365</v>
      </c>
      <c r="C306" s="56" t="s">
        <v>20</v>
      </c>
      <c r="D306" s="93">
        <v>2.4500000000000001E-2</v>
      </c>
      <c r="E306" s="270"/>
      <c r="F306" s="271">
        <f t="shared" si="4"/>
        <v>0</v>
      </c>
      <c r="G306" s="280" t="s">
        <v>1137</v>
      </c>
    </row>
    <row r="307" spans="1:1020 1264:2044 2288:3068 3312:4092 4336:5116 5360:6140 6384:7164 7408:8188 8432:9212 9456:10236 10480:11260 11504:12284 12528:13308 13552:14332 14576:15356 15600:16124" x14ac:dyDescent="0.35">
      <c r="A307" s="83" t="s">
        <v>985</v>
      </c>
      <c r="B307" s="2" t="s">
        <v>1168</v>
      </c>
      <c r="C307" s="56" t="s">
        <v>37</v>
      </c>
      <c r="D307" s="93">
        <v>7</v>
      </c>
      <c r="E307" s="270"/>
      <c r="F307" s="271">
        <f t="shared" si="4"/>
        <v>0</v>
      </c>
      <c r="G307" s="280" t="s">
        <v>1471</v>
      </c>
    </row>
    <row r="308" spans="1:1020 1264:2044 2288:3068 3312:4092 4336:5116 5360:6140 6384:7164 7408:8188 8432:9212 9456:10236 10480:11260 11504:12284 12528:13308 13552:14332 14576:15356 15600:16124" x14ac:dyDescent="0.35">
      <c r="A308" s="55" t="s">
        <v>217</v>
      </c>
      <c r="B308" s="2" t="s">
        <v>1366</v>
      </c>
      <c r="C308" s="56" t="s">
        <v>20</v>
      </c>
      <c r="D308" s="93">
        <v>4.7599999999999996E-2</v>
      </c>
      <c r="E308" s="270"/>
      <c r="F308" s="271">
        <f t="shared" si="4"/>
        <v>0</v>
      </c>
      <c r="G308" s="280" t="s">
        <v>1137</v>
      </c>
    </row>
    <row r="309" spans="1:1020 1264:2044 2288:3068 3312:4092 4336:5116 5360:6140 6384:7164 7408:8188 8432:9212 9456:10236 10480:11260 11504:12284 12528:13308 13552:14332 14576:15356 15600:16124" x14ac:dyDescent="0.35">
      <c r="A309" s="83" t="s">
        <v>218</v>
      </c>
      <c r="B309" s="2" t="s">
        <v>1169</v>
      </c>
      <c r="C309" s="56" t="s">
        <v>37</v>
      </c>
      <c r="D309" s="93">
        <v>17</v>
      </c>
      <c r="E309" s="270"/>
      <c r="F309" s="271">
        <f t="shared" si="4"/>
        <v>0</v>
      </c>
      <c r="G309" s="280" t="s">
        <v>1471</v>
      </c>
    </row>
    <row r="310" spans="1:1020 1264:2044 2288:3068 3312:4092 4336:5116 5360:6140 6384:7164 7408:8188 8432:9212 9456:10236 10480:11260 11504:12284 12528:13308 13552:14332 14576:15356 15600:16124" x14ac:dyDescent="0.35">
      <c r="A310" s="55" t="s">
        <v>337</v>
      </c>
      <c r="B310" s="2" t="s">
        <v>1367</v>
      </c>
      <c r="C310" s="56" t="s">
        <v>20</v>
      </c>
      <c r="D310" s="93">
        <v>4.7999999999999996E-3</v>
      </c>
      <c r="E310" s="270"/>
      <c r="F310" s="271">
        <f t="shared" si="4"/>
        <v>0</v>
      </c>
      <c r="G310" s="280" t="s">
        <v>1137</v>
      </c>
    </row>
    <row r="311" spans="1:1020 1264:2044 2288:3068 3312:4092 4336:5116 5360:6140 6384:7164 7408:8188 8432:9212 9456:10236 10480:11260 11504:12284 12528:13308 13552:14332 14576:15356 15600:16124" x14ac:dyDescent="0.35">
      <c r="A311" s="83" t="s">
        <v>405</v>
      </c>
      <c r="B311" s="2" t="s">
        <v>1170</v>
      </c>
      <c r="C311" s="56" t="s">
        <v>37</v>
      </c>
      <c r="D311" s="93">
        <v>2</v>
      </c>
      <c r="E311" s="270"/>
      <c r="F311" s="271">
        <f t="shared" si="4"/>
        <v>0</v>
      </c>
      <c r="G311" s="280" t="s">
        <v>1471</v>
      </c>
    </row>
    <row r="312" spans="1:1020 1264:2044 2288:3068 3312:4092 4336:5116 5360:6140 6384:7164 7408:8188 8432:9212 9456:10236 10480:11260 11504:12284 12528:13308 13552:14332 14576:15356 15600:16124" x14ac:dyDescent="0.35">
      <c r="A312" s="55" t="s">
        <v>338</v>
      </c>
      <c r="B312" s="2" t="s">
        <v>1368</v>
      </c>
      <c r="C312" s="56" t="s">
        <v>37</v>
      </c>
      <c r="D312" s="93">
        <v>2</v>
      </c>
      <c r="E312" s="270"/>
      <c r="F312" s="271">
        <f t="shared" si="4"/>
        <v>0</v>
      </c>
      <c r="G312" s="280" t="s">
        <v>1137</v>
      </c>
      <c r="IF312" s="83">
        <v>18</v>
      </c>
      <c r="IG312" s="109" t="s">
        <v>38</v>
      </c>
      <c r="IH312" s="211" t="s">
        <v>69</v>
      </c>
      <c r="II312" s="56" t="s">
        <v>37</v>
      </c>
      <c r="IJ312" s="56"/>
      <c r="IK312" s="84">
        <v>22</v>
      </c>
      <c r="IL312" s="56"/>
      <c r="IM312" s="57"/>
      <c r="IN312" s="56"/>
      <c r="IO312" s="57"/>
      <c r="IP312" s="56"/>
      <c r="IQ312" s="57"/>
      <c r="IR312" s="58"/>
      <c r="SB312" s="83">
        <v>18</v>
      </c>
      <c r="SC312" s="109" t="s">
        <v>38</v>
      </c>
      <c r="SD312" s="211" t="s">
        <v>69</v>
      </c>
      <c r="SE312" s="56" t="s">
        <v>37</v>
      </c>
      <c r="SF312" s="56"/>
      <c r="SG312" s="84">
        <v>22</v>
      </c>
      <c r="SH312" s="56"/>
      <c r="SI312" s="57"/>
      <c r="SJ312" s="56"/>
      <c r="SK312" s="57"/>
      <c r="SL312" s="56"/>
      <c r="SM312" s="57"/>
      <c r="SN312" s="58"/>
      <c r="ABX312" s="83">
        <v>18</v>
      </c>
      <c r="ABY312" s="109" t="s">
        <v>38</v>
      </c>
      <c r="ABZ312" s="211" t="s">
        <v>69</v>
      </c>
      <c r="ACA312" s="56" t="s">
        <v>37</v>
      </c>
      <c r="ACB312" s="56"/>
      <c r="ACC312" s="84">
        <v>22</v>
      </c>
      <c r="ACD312" s="56"/>
      <c r="ACE312" s="57"/>
      <c r="ACF312" s="56"/>
      <c r="ACG312" s="57"/>
      <c r="ACH312" s="56"/>
      <c r="ACI312" s="57"/>
      <c r="ACJ312" s="58"/>
      <c r="ALT312" s="83">
        <v>18</v>
      </c>
      <c r="ALU312" s="109" t="s">
        <v>38</v>
      </c>
      <c r="ALV312" s="211" t="s">
        <v>69</v>
      </c>
      <c r="ALW312" s="56" t="s">
        <v>37</v>
      </c>
      <c r="ALX312" s="56"/>
      <c r="ALY312" s="84">
        <v>22</v>
      </c>
      <c r="ALZ312" s="56"/>
      <c r="AMA312" s="57"/>
      <c r="AMB312" s="56"/>
      <c r="AMC312" s="57"/>
      <c r="AMD312" s="56"/>
      <c r="AME312" s="57"/>
      <c r="AMF312" s="58"/>
      <c r="AVP312" s="83">
        <v>18</v>
      </c>
      <c r="AVQ312" s="109" t="s">
        <v>38</v>
      </c>
      <c r="AVR312" s="211" t="s">
        <v>69</v>
      </c>
      <c r="AVS312" s="56" t="s">
        <v>37</v>
      </c>
      <c r="AVT312" s="56"/>
      <c r="AVU312" s="84">
        <v>22</v>
      </c>
      <c r="AVV312" s="56"/>
      <c r="AVW312" s="57"/>
      <c r="AVX312" s="56"/>
      <c r="AVY312" s="57"/>
      <c r="AVZ312" s="56"/>
      <c r="AWA312" s="57"/>
      <c r="AWB312" s="58"/>
      <c r="BFL312" s="83">
        <v>18</v>
      </c>
      <c r="BFM312" s="109" t="s">
        <v>38</v>
      </c>
      <c r="BFN312" s="211" t="s">
        <v>69</v>
      </c>
      <c r="BFO312" s="56" t="s">
        <v>37</v>
      </c>
      <c r="BFP312" s="56"/>
      <c r="BFQ312" s="84">
        <v>22</v>
      </c>
      <c r="BFR312" s="56"/>
      <c r="BFS312" s="57"/>
      <c r="BFT312" s="56"/>
      <c r="BFU312" s="57"/>
      <c r="BFV312" s="56"/>
      <c r="BFW312" s="57"/>
      <c r="BFX312" s="58"/>
      <c r="BPH312" s="83">
        <v>18</v>
      </c>
      <c r="BPI312" s="109" t="s">
        <v>38</v>
      </c>
      <c r="BPJ312" s="211" t="s">
        <v>69</v>
      </c>
      <c r="BPK312" s="56" t="s">
        <v>37</v>
      </c>
      <c r="BPL312" s="56"/>
      <c r="BPM312" s="84">
        <v>22</v>
      </c>
      <c r="BPN312" s="56"/>
      <c r="BPO312" s="57"/>
      <c r="BPP312" s="56"/>
      <c r="BPQ312" s="57"/>
      <c r="BPR312" s="56"/>
      <c r="BPS312" s="57"/>
      <c r="BPT312" s="58"/>
      <c r="BZD312" s="83">
        <v>18</v>
      </c>
      <c r="BZE312" s="109" t="s">
        <v>38</v>
      </c>
      <c r="BZF312" s="211" t="s">
        <v>69</v>
      </c>
      <c r="BZG312" s="56" t="s">
        <v>37</v>
      </c>
      <c r="BZH312" s="56"/>
      <c r="BZI312" s="84">
        <v>22</v>
      </c>
      <c r="BZJ312" s="56"/>
      <c r="BZK312" s="57"/>
      <c r="BZL312" s="56"/>
      <c r="BZM312" s="57"/>
      <c r="BZN312" s="56"/>
      <c r="BZO312" s="57"/>
      <c r="BZP312" s="58"/>
      <c r="CIZ312" s="83">
        <v>18</v>
      </c>
      <c r="CJA312" s="109" t="s">
        <v>38</v>
      </c>
      <c r="CJB312" s="211" t="s">
        <v>69</v>
      </c>
      <c r="CJC312" s="56" t="s">
        <v>37</v>
      </c>
      <c r="CJD312" s="56"/>
      <c r="CJE312" s="84">
        <v>22</v>
      </c>
      <c r="CJF312" s="56"/>
      <c r="CJG312" s="57"/>
      <c r="CJH312" s="56"/>
      <c r="CJI312" s="57"/>
      <c r="CJJ312" s="56"/>
      <c r="CJK312" s="57"/>
      <c r="CJL312" s="58"/>
      <c r="CSV312" s="83">
        <v>18</v>
      </c>
      <c r="CSW312" s="109" t="s">
        <v>38</v>
      </c>
      <c r="CSX312" s="211" t="s">
        <v>69</v>
      </c>
      <c r="CSY312" s="56" t="s">
        <v>37</v>
      </c>
      <c r="CSZ312" s="56"/>
      <c r="CTA312" s="84">
        <v>22</v>
      </c>
      <c r="CTB312" s="56"/>
      <c r="CTC312" s="57"/>
      <c r="CTD312" s="56"/>
      <c r="CTE312" s="57"/>
      <c r="CTF312" s="56"/>
      <c r="CTG312" s="57"/>
      <c r="CTH312" s="58"/>
      <c r="DCR312" s="83">
        <v>18</v>
      </c>
      <c r="DCS312" s="109" t="s">
        <v>38</v>
      </c>
      <c r="DCT312" s="211" t="s">
        <v>69</v>
      </c>
      <c r="DCU312" s="56" t="s">
        <v>37</v>
      </c>
      <c r="DCV312" s="56"/>
      <c r="DCW312" s="84">
        <v>22</v>
      </c>
      <c r="DCX312" s="56"/>
      <c r="DCY312" s="57"/>
      <c r="DCZ312" s="56"/>
      <c r="DDA312" s="57"/>
      <c r="DDB312" s="56"/>
      <c r="DDC312" s="57"/>
      <c r="DDD312" s="58"/>
      <c r="DMN312" s="83">
        <v>18</v>
      </c>
      <c r="DMO312" s="109" t="s">
        <v>38</v>
      </c>
      <c r="DMP312" s="211" t="s">
        <v>69</v>
      </c>
      <c r="DMQ312" s="56" t="s">
        <v>37</v>
      </c>
      <c r="DMR312" s="56"/>
      <c r="DMS312" s="84">
        <v>22</v>
      </c>
      <c r="DMT312" s="56"/>
      <c r="DMU312" s="57"/>
      <c r="DMV312" s="56"/>
      <c r="DMW312" s="57"/>
      <c r="DMX312" s="56"/>
      <c r="DMY312" s="57"/>
      <c r="DMZ312" s="58"/>
      <c r="DWJ312" s="83">
        <v>18</v>
      </c>
      <c r="DWK312" s="109" t="s">
        <v>38</v>
      </c>
      <c r="DWL312" s="211" t="s">
        <v>69</v>
      </c>
      <c r="DWM312" s="56" t="s">
        <v>37</v>
      </c>
      <c r="DWN312" s="56"/>
      <c r="DWO312" s="84">
        <v>22</v>
      </c>
      <c r="DWP312" s="56"/>
      <c r="DWQ312" s="57"/>
      <c r="DWR312" s="56"/>
      <c r="DWS312" s="57"/>
      <c r="DWT312" s="56"/>
      <c r="DWU312" s="57"/>
      <c r="DWV312" s="58"/>
      <c r="EGF312" s="83">
        <v>18</v>
      </c>
      <c r="EGG312" s="109" t="s">
        <v>38</v>
      </c>
      <c r="EGH312" s="211" t="s">
        <v>69</v>
      </c>
      <c r="EGI312" s="56" t="s">
        <v>37</v>
      </c>
      <c r="EGJ312" s="56"/>
      <c r="EGK312" s="84">
        <v>22</v>
      </c>
      <c r="EGL312" s="56"/>
      <c r="EGM312" s="57"/>
      <c r="EGN312" s="56"/>
      <c r="EGO312" s="57"/>
      <c r="EGP312" s="56"/>
      <c r="EGQ312" s="57"/>
      <c r="EGR312" s="58"/>
      <c r="EQB312" s="83">
        <v>18</v>
      </c>
      <c r="EQC312" s="109" t="s">
        <v>38</v>
      </c>
      <c r="EQD312" s="211" t="s">
        <v>69</v>
      </c>
      <c r="EQE312" s="56" t="s">
        <v>37</v>
      </c>
      <c r="EQF312" s="56"/>
      <c r="EQG312" s="84">
        <v>22</v>
      </c>
      <c r="EQH312" s="56"/>
      <c r="EQI312" s="57"/>
      <c r="EQJ312" s="56"/>
      <c r="EQK312" s="57"/>
      <c r="EQL312" s="56"/>
      <c r="EQM312" s="57"/>
      <c r="EQN312" s="58"/>
      <c r="EZX312" s="83">
        <v>18</v>
      </c>
      <c r="EZY312" s="109" t="s">
        <v>38</v>
      </c>
      <c r="EZZ312" s="211" t="s">
        <v>69</v>
      </c>
      <c r="FAA312" s="56" t="s">
        <v>37</v>
      </c>
      <c r="FAB312" s="56"/>
      <c r="FAC312" s="84">
        <v>22</v>
      </c>
      <c r="FAD312" s="56"/>
      <c r="FAE312" s="57"/>
      <c r="FAF312" s="56"/>
      <c r="FAG312" s="57"/>
      <c r="FAH312" s="56"/>
      <c r="FAI312" s="57"/>
      <c r="FAJ312" s="58"/>
      <c r="FJT312" s="83">
        <v>18</v>
      </c>
      <c r="FJU312" s="109" t="s">
        <v>38</v>
      </c>
      <c r="FJV312" s="211" t="s">
        <v>69</v>
      </c>
      <c r="FJW312" s="56" t="s">
        <v>37</v>
      </c>
      <c r="FJX312" s="56"/>
      <c r="FJY312" s="84">
        <v>22</v>
      </c>
      <c r="FJZ312" s="56"/>
      <c r="FKA312" s="57"/>
      <c r="FKB312" s="56"/>
      <c r="FKC312" s="57"/>
      <c r="FKD312" s="56"/>
      <c r="FKE312" s="57"/>
      <c r="FKF312" s="58"/>
      <c r="FTP312" s="83">
        <v>18</v>
      </c>
      <c r="FTQ312" s="109" t="s">
        <v>38</v>
      </c>
      <c r="FTR312" s="211" t="s">
        <v>69</v>
      </c>
      <c r="FTS312" s="56" t="s">
        <v>37</v>
      </c>
      <c r="FTT312" s="56"/>
      <c r="FTU312" s="84">
        <v>22</v>
      </c>
      <c r="FTV312" s="56"/>
      <c r="FTW312" s="57"/>
      <c r="FTX312" s="56"/>
      <c r="FTY312" s="57"/>
      <c r="FTZ312" s="56"/>
      <c r="FUA312" s="57"/>
      <c r="FUB312" s="58"/>
      <c r="GDL312" s="83">
        <v>18</v>
      </c>
      <c r="GDM312" s="109" t="s">
        <v>38</v>
      </c>
      <c r="GDN312" s="211" t="s">
        <v>69</v>
      </c>
      <c r="GDO312" s="56" t="s">
        <v>37</v>
      </c>
      <c r="GDP312" s="56"/>
      <c r="GDQ312" s="84">
        <v>22</v>
      </c>
      <c r="GDR312" s="56"/>
      <c r="GDS312" s="57"/>
      <c r="GDT312" s="56"/>
      <c r="GDU312" s="57"/>
      <c r="GDV312" s="56"/>
      <c r="GDW312" s="57"/>
      <c r="GDX312" s="58"/>
      <c r="GNH312" s="83">
        <v>18</v>
      </c>
      <c r="GNI312" s="109" t="s">
        <v>38</v>
      </c>
      <c r="GNJ312" s="211" t="s">
        <v>69</v>
      </c>
      <c r="GNK312" s="56" t="s">
        <v>37</v>
      </c>
      <c r="GNL312" s="56"/>
      <c r="GNM312" s="84">
        <v>22</v>
      </c>
      <c r="GNN312" s="56"/>
      <c r="GNO312" s="57"/>
      <c r="GNP312" s="56"/>
      <c r="GNQ312" s="57"/>
      <c r="GNR312" s="56"/>
      <c r="GNS312" s="57"/>
      <c r="GNT312" s="58"/>
      <c r="GXD312" s="83">
        <v>18</v>
      </c>
      <c r="GXE312" s="109" t="s">
        <v>38</v>
      </c>
      <c r="GXF312" s="211" t="s">
        <v>69</v>
      </c>
      <c r="GXG312" s="56" t="s">
        <v>37</v>
      </c>
      <c r="GXH312" s="56"/>
      <c r="GXI312" s="84">
        <v>22</v>
      </c>
      <c r="GXJ312" s="56"/>
      <c r="GXK312" s="57"/>
      <c r="GXL312" s="56"/>
      <c r="GXM312" s="57"/>
      <c r="GXN312" s="56"/>
      <c r="GXO312" s="57"/>
      <c r="GXP312" s="58"/>
      <c r="HGZ312" s="83">
        <v>18</v>
      </c>
      <c r="HHA312" s="109" t="s">
        <v>38</v>
      </c>
      <c r="HHB312" s="211" t="s">
        <v>69</v>
      </c>
      <c r="HHC312" s="56" t="s">
        <v>37</v>
      </c>
      <c r="HHD312" s="56"/>
      <c r="HHE312" s="84">
        <v>22</v>
      </c>
      <c r="HHF312" s="56"/>
      <c r="HHG312" s="57"/>
      <c r="HHH312" s="56"/>
      <c r="HHI312" s="57"/>
      <c r="HHJ312" s="56"/>
      <c r="HHK312" s="57"/>
      <c r="HHL312" s="58"/>
      <c r="HQV312" s="83">
        <v>18</v>
      </c>
      <c r="HQW312" s="109" t="s">
        <v>38</v>
      </c>
      <c r="HQX312" s="211" t="s">
        <v>69</v>
      </c>
      <c r="HQY312" s="56" t="s">
        <v>37</v>
      </c>
      <c r="HQZ312" s="56"/>
      <c r="HRA312" s="84">
        <v>22</v>
      </c>
      <c r="HRB312" s="56"/>
      <c r="HRC312" s="57"/>
      <c r="HRD312" s="56"/>
      <c r="HRE312" s="57"/>
      <c r="HRF312" s="56"/>
      <c r="HRG312" s="57"/>
      <c r="HRH312" s="58"/>
      <c r="IAR312" s="83">
        <v>18</v>
      </c>
      <c r="IAS312" s="109" t="s">
        <v>38</v>
      </c>
      <c r="IAT312" s="211" t="s">
        <v>69</v>
      </c>
      <c r="IAU312" s="56" t="s">
        <v>37</v>
      </c>
      <c r="IAV312" s="56"/>
      <c r="IAW312" s="84">
        <v>22</v>
      </c>
      <c r="IAX312" s="56"/>
      <c r="IAY312" s="57"/>
      <c r="IAZ312" s="56"/>
      <c r="IBA312" s="57"/>
      <c r="IBB312" s="56"/>
      <c r="IBC312" s="57"/>
      <c r="IBD312" s="58"/>
      <c r="IKN312" s="83">
        <v>18</v>
      </c>
      <c r="IKO312" s="109" t="s">
        <v>38</v>
      </c>
      <c r="IKP312" s="211" t="s">
        <v>69</v>
      </c>
      <c r="IKQ312" s="56" t="s">
        <v>37</v>
      </c>
      <c r="IKR312" s="56"/>
      <c r="IKS312" s="84">
        <v>22</v>
      </c>
      <c r="IKT312" s="56"/>
      <c r="IKU312" s="57"/>
      <c r="IKV312" s="56"/>
      <c r="IKW312" s="57"/>
      <c r="IKX312" s="56"/>
      <c r="IKY312" s="57"/>
      <c r="IKZ312" s="58"/>
      <c r="IUJ312" s="83">
        <v>18</v>
      </c>
      <c r="IUK312" s="109" t="s">
        <v>38</v>
      </c>
      <c r="IUL312" s="211" t="s">
        <v>69</v>
      </c>
      <c r="IUM312" s="56" t="s">
        <v>37</v>
      </c>
      <c r="IUN312" s="56"/>
      <c r="IUO312" s="84">
        <v>22</v>
      </c>
      <c r="IUP312" s="56"/>
      <c r="IUQ312" s="57"/>
      <c r="IUR312" s="56"/>
      <c r="IUS312" s="57"/>
      <c r="IUT312" s="56"/>
      <c r="IUU312" s="57"/>
      <c r="IUV312" s="58"/>
      <c r="JEF312" s="83">
        <v>18</v>
      </c>
      <c r="JEG312" s="109" t="s">
        <v>38</v>
      </c>
      <c r="JEH312" s="211" t="s">
        <v>69</v>
      </c>
      <c r="JEI312" s="56" t="s">
        <v>37</v>
      </c>
      <c r="JEJ312" s="56"/>
      <c r="JEK312" s="84">
        <v>22</v>
      </c>
      <c r="JEL312" s="56"/>
      <c r="JEM312" s="57"/>
      <c r="JEN312" s="56"/>
      <c r="JEO312" s="57"/>
      <c r="JEP312" s="56"/>
      <c r="JEQ312" s="57"/>
      <c r="JER312" s="58"/>
      <c r="JOB312" s="83">
        <v>18</v>
      </c>
      <c r="JOC312" s="109" t="s">
        <v>38</v>
      </c>
      <c r="JOD312" s="211" t="s">
        <v>69</v>
      </c>
      <c r="JOE312" s="56" t="s">
        <v>37</v>
      </c>
      <c r="JOF312" s="56"/>
      <c r="JOG312" s="84">
        <v>22</v>
      </c>
      <c r="JOH312" s="56"/>
      <c r="JOI312" s="57"/>
      <c r="JOJ312" s="56"/>
      <c r="JOK312" s="57"/>
      <c r="JOL312" s="56"/>
      <c r="JOM312" s="57"/>
      <c r="JON312" s="58"/>
      <c r="JXX312" s="83">
        <v>18</v>
      </c>
      <c r="JXY312" s="109" t="s">
        <v>38</v>
      </c>
      <c r="JXZ312" s="211" t="s">
        <v>69</v>
      </c>
      <c r="JYA312" s="56" t="s">
        <v>37</v>
      </c>
      <c r="JYB312" s="56"/>
      <c r="JYC312" s="84">
        <v>22</v>
      </c>
      <c r="JYD312" s="56"/>
      <c r="JYE312" s="57"/>
      <c r="JYF312" s="56"/>
      <c r="JYG312" s="57"/>
      <c r="JYH312" s="56"/>
      <c r="JYI312" s="57"/>
      <c r="JYJ312" s="58"/>
      <c r="KHT312" s="83">
        <v>18</v>
      </c>
      <c r="KHU312" s="109" t="s">
        <v>38</v>
      </c>
      <c r="KHV312" s="211" t="s">
        <v>69</v>
      </c>
      <c r="KHW312" s="56" t="s">
        <v>37</v>
      </c>
      <c r="KHX312" s="56"/>
      <c r="KHY312" s="84">
        <v>22</v>
      </c>
      <c r="KHZ312" s="56"/>
      <c r="KIA312" s="57"/>
      <c r="KIB312" s="56"/>
      <c r="KIC312" s="57"/>
      <c r="KID312" s="56"/>
      <c r="KIE312" s="57"/>
      <c r="KIF312" s="58"/>
      <c r="KRP312" s="83">
        <v>18</v>
      </c>
      <c r="KRQ312" s="109" t="s">
        <v>38</v>
      </c>
      <c r="KRR312" s="211" t="s">
        <v>69</v>
      </c>
      <c r="KRS312" s="56" t="s">
        <v>37</v>
      </c>
      <c r="KRT312" s="56"/>
      <c r="KRU312" s="84">
        <v>22</v>
      </c>
      <c r="KRV312" s="56"/>
      <c r="KRW312" s="57"/>
      <c r="KRX312" s="56"/>
      <c r="KRY312" s="57"/>
      <c r="KRZ312" s="56"/>
      <c r="KSA312" s="57"/>
      <c r="KSB312" s="58"/>
      <c r="LBL312" s="83">
        <v>18</v>
      </c>
      <c r="LBM312" s="109" t="s">
        <v>38</v>
      </c>
      <c r="LBN312" s="211" t="s">
        <v>69</v>
      </c>
      <c r="LBO312" s="56" t="s">
        <v>37</v>
      </c>
      <c r="LBP312" s="56"/>
      <c r="LBQ312" s="84">
        <v>22</v>
      </c>
      <c r="LBR312" s="56"/>
      <c r="LBS312" s="57"/>
      <c r="LBT312" s="56"/>
      <c r="LBU312" s="57"/>
      <c r="LBV312" s="56"/>
      <c r="LBW312" s="57"/>
      <c r="LBX312" s="58"/>
      <c r="LLH312" s="83">
        <v>18</v>
      </c>
      <c r="LLI312" s="109" t="s">
        <v>38</v>
      </c>
      <c r="LLJ312" s="211" t="s">
        <v>69</v>
      </c>
      <c r="LLK312" s="56" t="s">
        <v>37</v>
      </c>
      <c r="LLL312" s="56"/>
      <c r="LLM312" s="84">
        <v>22</v>
      </c>
      <c r="LLN312" s="56"/>
      <c r="LLO312" s="57"/>
      <c r="LLP312" s="56"/>
      <c r="LLQ312" s="57"/>
      <c r="LLR312" s="56"/>
      <c r="LLS312" s="57"/>
      <c r="LLT312" s="58"/>
      <c r="LVD312" s="83">
        <v>18</v>
      </c>
      <c r="LVE312" s="109" t="s">
        <v>38</v>
      </c>
      <c r="LVF312" s="211" t="s">
        <v>69</v>
      </c>
      <c r="LVG312" s="56" t="s">
        <v>37</v>
      </c>
      <c r="LVH312" s="56"/>
      <c r="LVI312" s="84">
        <v>22</v>
      </c>
      <c r="LVJ312" s="56"/>
      <c r="LVK312" s="57"/>
      <c r="LVL312" s="56"/>
      <c r="LVM312" s="57"/>
      <c r="LVN312" s="56"/>
      <c r="LVO312" s="57"/>
      <c r="LVP312" s="58"/>
      <c r="MEZ312" s="83">
        <v>18</v>
      </c>
      <c r="MFA312" s="109" t="s">
        <v>38</v>
      </c>
      <c r="MFB312" s="211" t="s">
        <v>69</v>
      </c>
      <c r="MFC312" s="56" t="s">
        <v>37</v>
      </c>
      <c r="MFD312" s="56"/>
      <c r="MFE312" s="84">
        <v>22</v>
      </c>
      <c r="MFF312" s="56"/>
      <c r="MFG312" s="57"/>
      <c r="MFH312" s="56"/>
      <c r="MFI312" s="57"/>
      <c r="MFJ312" s="56"/>
      <c r="MFK312" s="57"/>
      <c r="MFL312" s="58"/>
      <c r="MOV312" s="83">
        <v>18</v>
      </c>
      <c r="MOW312" s="109" t="s">
        <v>38</v>
      </c>
      <c r="MOX312" s="211" t="s">
        <v>69</v>
      </c>
      <c r="MOY312" s="56" t="s">
        <v>37</v>
      </c>
      <c r="MOZ312" s="56"/>
      <c r="MPA312" s="84">
        <v>22</v>
      </c>
      <c r="MPB312" s="56"/>
      <c r="MPC312" s="57"/>
      <c r="MPD312" s="56"/>
      <c r="MPE312" s="57"/>
      <c r="MPF312" s="56"/>
      <c r="MPG312" s="57"/>
      <c r="MPH312" s="58"/>
      <c r="MYR312" s="83">
        <v>18</v>
      </c>
      <c r="MYS312" s="109" t="s">
        <v>38</v>
      </c>
      <c r="MYT312" s="211" t="s">
        <v>69</v>
      </c>
      <c r="MYU312" s="56" t="s">
        <v>37</v>
      </c>
      <c r="MYV312" s="56"/>
      <c r="MYW312" s="84">
        <v>22</v>
      </c>
      <c r="MYX312" s="56"/>
      <c r="MYY312" s="57"/>
      <c r="MYZ312" s="56"/>
      <c r="MZA312" s="57"/>
      <c r="MZB312" s="56"/>
      <c r="MZC312" s="57"/>
      <c r="MZD312" s="58"/>
      <c r="NIN312" s="83">
        <v>18</v>
      </c>
      <c r="NIO312" s="109" t="s">
        <v>38</v>
      </c>
      <c r="NIP312" s="211" t="s">
        <v>69</v>
      </c>
      <c r="NIQ312" s="56" t="s">
        <v>37</v>
      </c>
      <c r="NIR312" s="56"/>
      <c r="NIS312" s="84">
        <v>22</v>
      </c>
      <c r="NIT312" s="56"/>
      <c r="NIU312" s="57"/>
      <c r="NIV312" s="56"/>
      <c r="NIW312" s="57"/>
      <c r="NIX312" s="56"/>
      <c r="NIY312" s="57"/>
      <c r="NIZ312" s="58"/>
      <c r="NSJ312" s="83">
        <v>18</v>
      </c>
      <c r="NSK312" s="109" t="s">
        <v>38</v>
      </c>
      <c r="NSL312" s="211" t="s">
        <v>69</v>
      </c>
      <c r="NSM312" s="56" t="s">
        <v>37</v>
      </c>
      <c r="NSN312" s="56"/>
      <c r="NSO312" s="84">
        <v>22</v>
      </c>
      <c r="NSP312" s="56"/>
      <c r="NSQ312" s="57"/>
      <c r="NSR312" s="56"/>
      <c r="NSS312" s="57"/>
      <c r="NST312" s="56"/>
      <c r="NSU312" s="57"/>
      <c r="NSV312" s="58"/>
      <c r="OCF312" s="83">
        <v>18</v>
      </c>
      <c r="OCG312" s="109" t="s">
        <v>38</v>
      </c>
      <c r="OCH312" s="211" t="s">
        <v>69</v>
      </c>
      <c r="OCI312" s="56" t="s">
        <v>37</v>
      </c>
      <c r="OCJ312" s="56"/>
      <c r="OCK312" s="84">
        <v>22</v>
      </c>
      <c r="OCL312" s="56"/>
      <c r="OCM312" s="57"/>
      <c r="OCN312" s="56"/>
      <c r="OCO312" s="57"/>
      <c r="OCP312" s="56"/>
      <c r="OCQ312" s="57"/>
      <c r="OCR312" s="58"/>
      <c r="OMB312" s="83">
        <v>18</v>
      </c>
      <c r="OMC312" s="109" t="s">
        <v>38</v>
      </c>
      <c r="OMD312" s="211" t="s">
        <v>69</v>
      </c>
      <c r="OME312" s="56" t="s">
        <v>37</v>
      </c>
      <c r="OMF312" s="56"/>
      <c r="OMG312" s="84">
        <v>22</v>
      </c>
      <c r="OMH312" s="56"/>
      <c r="OMI312" s="57"/>
      <c r="OMJ312" s="56"/>
      <c r="OMK312" s="57"/>
      <c r="OML312" s="56"/>
      <c r="OMM312" s="57"/>
      <c r="OMN312" s="58"/>
      <c r="OVX312" s="83">
        <v>18</v>
      </c>
      <c r="OVY312" s="109" t="s">
        <v>38</v>
      </c>
      <c r="OVZ312" s="211" t="s">
        <v>69</v>
      </c>
      <c r="OWA312" s="56" t="s">
        <v>37</v>
      </c>
      <c r="OWB312" s="56"/>
      <c r="OWC312" s="84">
        <v>22</v>
      </c>
      <c r="OWD312" s="56"/>
      <c r="OWE312" s="57"/>
      <c r="OWF312" s="56"/>
      <c r="OWG312" s="57"/>
      <c r="OWH312" s="56"/>
      <c r="OWI312" s="57"/>
      <c r="OWJ312" s="58"/>
      <c r="PFT312" s="83">
        <v>18</v>
      </c>
      <c r="PFU312" s="109" t="s">
        <v>38</v>
      </c>
      <c r="PFV312" s="211" t="s">
        <v>69</v>
      </c>
      <c r="PFW312" s="56" t="s">
        <v>37</v>
      </c>
      <c r="PFX312" s="56"/>
      <c r="PFY312" s="84">
        <v>22</v>
      </c>
      <c r="PFZ312" s="56"/>
      <c r="PGA312" s="57"/>
      <c r="PGB312" s="56"/>
      <c r="PGC312" s="57"/>
      <c r="PGD312" s="56"/>
      <c r="PGE312" s="57"/>
      <c r="PGF312" s="58"/>
      <c r="PPP312" s="83">
        <v>18</v>
      </c>
      <c r="PPQ312" s="109" t="s">
        <v>38</v>
      </c>
      <c r="PPR312" s="211" t="s">
        <v>69</v>
      </c>
      <c r="PPS312" s="56" t="s">
        <v>37</v>
      </c>
      <c r="PPT312" s="56"/>
      <c r="PPU312" s="84">
        <v>22</v>
      </c>
      <c r="PPV312" s="56"/>
      <c r="PPW312" s="57"/>
      <c r="PPX312" s="56"/>
      <c r="PPY312" s="57"/>
      <c r="PPZ312" s="56"/>
      <c r="PQA312" s="57"/>
      <c r="PQB312" s="58"/>
      <c r="PZL312" s="83">
        <v>18</v>
      </c>
      <c r="PZM312" s="109" t="s">
        <v>38</v>
      </c>
      <c r="PZN312" s="211" t="s">
        <v>69</v>
      </c>
      <c r="PZO312" s="56" t="s">
        <v>37</v>
      </c>
      <c r="PZP312" s="56"/>
      <c r="PZQ312" s="84">
        <v>22</v>
      </c>
      <c r="PZR312" s="56"/>
      <c r="PZS312" s="57"/>
      <c r="PZT312" s="56"/>
      <c r="PZU312" s="57"/>
      <c r="PZV312" s="56"/>
      <c r="PZW312" s="57"/>
      <c r="PZX312" s="58"/>
      <c r="QJH312" s="83">
        <v>18</v>
      </c>
      <c r="QJI312" s="109" t="s">
        <v>38</v>
      </c>
      <c r="QJJ312" s="211" t="s">
        <v>69</v>
      </c>
      <c r="QJK312" s="56" t="s">
        <v>37</v>
      </c>
      <c r="QJL312" s="56"/>
      <c r="QJM312" s="84">
        <v>22</v>
      </c>
      <c r="QJN312" s="56"/>
      <c r="QJO312" s="57"/>
      <c r="QJP312" s="56"/>
      <c r="QJQ312" s="57"/>
      <c r="QJR312" s="56"/>
      <c r="QJS312" s="57"/>
      <c r="QJT312" s="58"/>
      <c r="QTD312" s="83">
        <v>18</v>
      </c>
      <c r="QTE312" s="109" t="s">
        <v>38</v>
      </c>
      <c r="QTF312" s="211" t="s">
        <v>69</v>
      </c>
      <c r="QTG312" s="56" t="s">
        <v>37</v>
      </c>
      <c r="QTH312" s="56"/>
      <c r="QTI312" s="84">
        <v>22</v>
      </c>
      <c r="QTJ312" s="56"/>
      <c r="QTK312" s="57"/>
      <c r="QTL312" s="56"/>
      <c r="QTM312" s="57"/>
      <c r="QTN312" s="56"/>
      <c r="QTO312" s="57"/>
      <c r="QTP312" s="58"/>
      <c r="RCZ312" s="83">
        <v>18</v>
      </c>
      <c r="RDA312" s="109" t="s">
        <v>38</v>
      </c>
      <c r="RDB312" s="211" t="s">
        <v>69</v>
      </c>
      <c r="RDC312" s="56" t="s">
        <v>37</v>
      </c>
      <c r="RDD312" s="56"/>
      <c r="RDE312" s="84">
        <v>22</v>
      </c>
      <c r="RDF312" s="56"/>
      <c r="RDG312" s="57"/>
      <c r="RDH312" s="56"/>
      <c r="RDI312" s="57"/>
      <c r="RDJ312" s="56"/>
      <c r="RDK312" s="57"/>
      <c r="RDL312" s="58"/>
      <c r="RMV312" s="83">
        <v>18</v>
      </c>
      <c r="RMW312" s="109" t="s">
        <v>38</v>
      </c>
      <c r="RMX312" s="211" t="s">
        <v>69</v>
      </c>
      <c r="RMY312" s="56" t="s">
        <v>37</v>
      </c>
      <c r="RMZ312" s="56"/>
      <c r="RNA312" s="84">
        <v>22</v>
      </c>
      <c r="RNB312" s="56"/>
      <c r="RNC312" s="57"/>
      <c r="RND312" s="56"/>
      <c r="RNE312" s="57"/>
      <c r="RNF312" s="56"/>
      <c r="RNG312" s="57"/>
      <c r="RNH312" s="58"/>
      <c r="RWR312" s="83">
        <v>18</v>
      </c>
      <c r="RWS312" s="109" t="s">
        <v>38</v>
      </c>
      <c r="RWT312" s="211" t="s">
        <v>69</v>
      </c>
      <c r="RWU312" s="56" t="s">
        <v>37</v>
      </c>
      <c r="RWV312" s="56"/>
      <c r="RWW312" s="84">
        <v>22</v>
      </c>
      <c r="RWX312" s="56"/>
      <c r="RWY312" s="57"/>
      <c r="RWZ312" s="56"/>
      <c r="RXA312" s="57"/>
      <c r="RXB312" s="56"/>
      <c r="RXC312" s="57"/>
      <c r="RXD312" s="58"/>
      <c r="SGN312" s="83">
        <v>18</v>
      </c>
      <c r="SGO312" s="109" t="s">
        <v>38</v>
      </c>
      <c r="SGP312" s="211" t="s">
        <v>69</v>
      </c>
      <c r="SGQ312" s="56" t="s">
        <v>37</v>
      </c>
      <c r="SGR312" s="56"/>
      <c r="SGS312" s="84">
        <v>22</v>
      </c>
      <c r="SGT312" s="56"/>
      <c r="SGU312" s="57"/>
      <c r="SGV312" s="56"/>
      <c r="SGW312" s="57"/>
      <c r="SGX312" s="56"/>
      <c r="SGY312" s="57"/>
      <c r="SGZ312" s="58"/>
      <c r="SQJ312" s="83">
        <v>18</v>
      </c>
      <c r="SQK312" s="109" t="s">
        <v>38</v>
      </c>
      <c r="SQL312" s="211" t="s">
        <v>69</v>
      </c>
      <c r="SQM312" s="56" t="s">
        <v>37</v>
      </c>
      <c r="SQN312" s="56"/>
      <c r="SQO312" s="84">
        <v>22</v>
      </c>
      <c r="SQP312" s="56"/>
      <c r="SQQ312" s="57"/>
      <c r="SQR312" s="56"/>
      <c r="SQS312" s="57"/>
      <c r="SQT312" s="56"/>
      <c r="SQU312" s="57"/>
      <c r="SQV312" s="58"/>
      <c r="TAF312" s="83">
        <v>18</v>
      </c>
      <c r="TAG312" s="109" t="s">
        <v>38</v>
      </c>
      <c r="TAH312" s="211" t="s">
        <v>69</v>
      </c>
      <c r="TAI312" s="56" t="s">
        <v>37</v>
      </c>
      <c r="TAJ312" s="56"/>
      <c r="TAK312" s="84">
        <v>22</v>
      </c>
      <c r="TAL312" s="56"/>
      <c r="TAM312" s="57"/>
      <c r="TAN312" s="56"/>
      <c r="TAO312" s="57"/>
      <c r="TAP312" s="56"/>
      <c r="TAQ312" s="57"/>
      <c r="TAR312" s="58"/>
      <c r="TKB312" s="83">
        <v>18</v>
      </c>
      <c r="TKC312" s="109" t="s">
        <v>38</v>
      </c>
      <c r="TKD312" s="211" t="s">
        <v>69</v>
      </c>
      <c r="TKE312" s="56" t="s">
        <v>37</v>
      </c>
      <c r="TKF312" s="56"/>
      <c r="TKG312" s="84">
        <v>22</v>
      </c>
      <c r="TKH312" s="56"/>
      <c r="TKI312" s="57"/>
      <c r="TKJ312" s="56"/>
      <c r="TKK312" s="57"/>
      <c r="TKL312" s="56"/>
      <c r="TKM312" s="57"/>
      <c r="TKN312" s="58"/>
      <c r="TTX312" s="83">
        <v>18</v>
      </c>
      <c r="TTY312" s="109" t="s">
        <v>38</v>
      </c>
      <c r="TTZ312" s="211" t="s">
        <v>69</v>
      </c>
      <c r="TUA312" s="56" t="s">
        <v>37</v>
      </c>
      <c r="TUB312" s="56"/>
      <c r="TUC312" s="84">
        <v>22</v>
      </c>
      <c r="TUD312" s="56"/>
      <c r="TUE312" s="57"/>
      <c r="TUF312" s="56"/>
      <c r="TUG312" s="57"/>
      <c r="TUH312" s="56"/>
      <c r="TUI312" s="57"/>
      <c r="TUJ312" s="58"/>
      <c r="UDT312" s="83">
        <v>18</v>
      </c>
      <c r="UDU312" s="109" t="s">
        <v>38</v>
      </c>
      <c r="UDV312" s="211" t="s">
        <v>69</v>
      </c>
      <c r="UDW312" s="56" t="s">
        <v>37</v>
      </c>
      <c r="UDX312" s="56"/>
      <c r="UDY312" s="84">
        <v>22</v>
      </c>
      <c r="UDZ312" s="56"/>
      <c r="UEA312" s="57"/>
      <c r="UEB312" s="56"/>
      <c r="UEC312" s="57"/>
      <c r="UED312" s="56"/>
      <c r="UEE312" s="57"/>
      <c r="UEF312" s="58"/>
      <c r="UNP312" s="83">
        <v>18</v>
      </c>
      <c r="UNQ312" s="109" t="s">
        <v>38</v>
      </c>
      <c r="UNR312" s="211" t="s">
        <v>69</v>
      </c>
      <c r="UNS312" s="56" t="s">
        <v>37</v>
      </c>
      <c r="UNT312" s="56"/>
      <c r="UNU312" s="84">
        <v>22</v>
      </c>
      <c r="UNV312" s="56"/>
      <c r="UNW312" s="57"/>
      <c r="UNX312" s="56"/>
      <c r="UNY312" s="57"/>
      <c r="UNZ312" s="56"/>
      <c r="UOA312" s="57"/>
      <c r="UOB312" s="58"/>
      <c r="UXL312" s="83">
        <v>18</v>
      </c>
      <c r="UXM312" s="109" t="s">
        <v>38</v>
      </c>
      <c r="UXN312" s="211" t="s">
        <v>69</v>
      </c>
      <c r="UXO312" s="56" t="s">
        <v>37</v>
      </c>
      <c r="UXP312" s="56"/>
      <c r="UXQ312" s="84">
        <v>22</v>
      </c>
      <c r="UXR312" s="56"/>
      <c r="UXS312" s="57"/>
      <c r="UXT312" s="56"/>
      <c r="UXU312" s="57"/>
      <c r="UXV312" s="56"/>
      <c r="UXW312" s="57"/>
      <c r="UXX312" s="58"/>
      <c r="VHH312" s="83">
        <v>18</v>
      </c>
      <c r="VHI312" s="109" t="s">
        <v>38</v>
      </c>
      <c r="VHJ312" s="211" t="s">
        <v>69</v>
      </c>
      <c r="VHK312" s="56" t="s">
        <v>37</v>
      </c>
      <c r="VHL312" s="56"/>
      <c r="VHM312" s="84">
        <v>22</v>
      </c>
      <c r="VHN312" s="56"/>
      <c r="VHO312" s="57"/>
      <c r="VHP312" s="56"/>
      <c r="VHQ312" s="57"/>
      <c r="VHR312" s="56"/>
      <c r="VHS312" s="57"/>
      <c r="VHT312" s="58"/>
      <c r="VRD312" s="83">
        <v>18</v>
      </c>
      <c r="VRE312" s="109" t="s">
        <v>38</v>
      </c>
      <c r="VRF312" s="211" t="s">
        <v>69</v>
      </c>
      <c r="VRG312" s="56" t="s">
        <v>37</v>
      </c>
      <c r="VRH312" s="56"/>
      <c r="VRI312" s="84">
        <v>22</v>
      </c>
      <c r="VRJ312" s="56"/>
      <c r="VRK312" s="57"/>
      <c r="VRL312" s="56"/>
      <c r="VRM312" s="57"/>
      <c r="VRN312" s="56"/>
      <c r="VRO312" s="57"/>
      <c r="VRP312" s="58"/>
      <c r="WAZ312" s="83">
        <v>18</v>
      </c>
      <c r="WBA312" s="109" t="s">
        <v>38</v>
      </c>
      <c r="WBB312" s="211" t="s">
        <v>69</v>
      </c>
      <c r="WBC312" s="56" t="s">
        <v>37</v>
      </c>
      <c r="WBD312" s="56"/>
      <c r="WBE312" s="84">
        <v>22</v>
      </c>
      <c r="WBF312" s="56"/>
      <c r="WBG312" s="57"/>
      <c r="WBH312" s="56"/>
      <c r="WBI312" s="57"/>
      <c r="WBJ312" s="56"/>
      <c r="WBK312" s="57"/>
      <c r="WBL312" s="58"/>
      <c r="WKV312" s="83">
        <v>18</v>
      </c>
      <c r="WKW312" s="109" t="s">
        <v>38</v>
      </c>
      <c r="WKX312" s="211" t="s">
        <v>69</v>
      </c>
      <c r="WKY312" s="56" t="s">
        <v>37</v>
      </c>
      <c r="WKZ312" s="56"/>
      <c r="WLA312" s="84">
        <v>22</v>
      </c>
      <c r="WLB312" s="56"/>
      <c r="WLC312" s="57"/>
      <c r="WLD312" s="56"/>
      <c r="WLE312" s="57"/>
      <c r="WLF312" s="56"/>
      <c r="WLG312" s="57"/>
      <c r="WLH312" s="58"/>
      <c r="WUR312" s="83">
        <v>18</v>
      </c>
      <c r="WUS312" s="109" t="s">
        <v>38</v>
      </c>
      <c r="WUT312" s="211" t="s">
        <v>69</v>
      </c>
      <c r="WUU312" s="56" t="s">
        <v>37</v>
      </c>
      <c r="WUV312" s="56"/>
      <c r="WUW312" s="84">
        <v>22</v>
      </c>
      <c r="WUX312" s="56"/>
      <c r="WUY312" s="57"/>
      <c r="WUZ312" s="56"/>
      <c r="WVA312" s="57"/>
      <c r="WVB312" s="56"/>
      <c r="WVC312" s="57"/>
      <c r="WVD312" s="58"/>
    </row>
    <row r="313" spans="1:1020 1264:2044 2288:3068 3312:4092 4336:5116 5360:6140 6384:7164 7408:8188 8432:9212 9456:10236 10480:11260 11504:12284 12528:13308 13552:14332 14576:15356 15600:16124" x14ac:dyDescent="0.35">
      <c r="A313" s="55" t="s">
        <v>406</v>
      </c>
      <c r="B313" s="2" t="s">
        <v>1369</v>
      </c>
      <c r="C313" s="56" t="s">
        <v>37</v>
      </c>
      <c r="D313" s="93">
        <v>2</v>
      </c>
      <c r="E313" s="270"/>
      <c r="F313" s="271">
        <f t="shared" si="4"/>
        <v>0</v>
      </c>
      <c r="G313" s="280" t="s">
        <v>1471</v>
      </c>
    </row>
    <row r="314" spans="1:1020 1264:2044 2288:3068 3312:4092 4336:5116 5360:6140 6384:7164 7408:8188 8432:9212 9456:10236 10480:11260 11504:12284 12528:13308 13552:14332 14576:15356 15600:16124" x14ac:dyDescent="0.35">
      <c r="A314" s="55" t="s">
        <v>339</v>
      </c>
      <c r="B314" s="2" t="s">
        <v>1370</v>
      </c>
      <c r="C314" s="56" t="s">
        <v>20</v>
      </c>
      <c r="D314" s="93">
        <v>1.15E-2</v>
      </c>
      <c r="E314" s="270"/>
      <c r="F314" s="271">
        <f t="shared" si="4"/>
        <v>0</v>
      </c>
      <c r="G314" s="280" t="s">
        <v>1137</v>
      </c>
    </row>
    <row r="315" spans="1:1020 1264:2044 2288:3068 3312:4092 4336:5116 5360:6140 6384:7164 7408:8188 8432:9212 9456:10236 10480:11260 11504:12284 12528:13308 13552:14332 14576:15356 15600:16124" x14ac:dyDescent="0.35">
      <c r="A315" s="83" t="s">
        <v>457</v>
      </c>
      <c r="B315" s="2" t="s">
        <v>1171</v>
      </c>
      <c r="C315" s="56" t="s">
        <v>37</v>
      </c>
      <c r="D315" s="93">
        <v>5</v>
      </c>
      <c r="E315" s="270"/>
      <c r="F315" s="271">
        <f t="shared" si="4"/>
        <v>0</v>
      </c>
      <c r="G315" s="280" t="s">
        <v>1471</v>
      </c>
    </row>
    <row r="316" spans="1:1020 1264:2044 2288:3068 3312:4092 4336:5116 5360:6140 6384:7164 7408:8188 8432:9212 9456:10236 10480:11260 11504:12284 12528:13308 13552:14332 14576:15356 15600:16124" x14ac:dyDescent="0.35">
      <c r="A316" s="55" t="s">
        <v>340</v>
      </c>
      <c r="B316" s="2" t="s">
        <v>1371</v>
      </c>
      <c r="C316" s="56" t="s">
        <v>20</v>
      </c>
      <c r="D316" s="93">
        <v>3.5999999999999995E-3</v>
      </c>
      <c r="E316" s="270"/>
      <c r="F316" s="271">
        <f t="shared" si="4"/>
        <v>0</v>
      </c>
      <c r="G316" s="280" t="s">
        <v>1137</v>
      </c>
    </row>
    <row r="317" spans="1:1020 1264:2044 2288:3068 3312:4092 4336:5116 5360:6140 6384:7164 7408:8188 8432:9212 9456:10236 10480:11260 11504:12284 12528:13308 13552:14332 14576:15356 15600:16124" x14ac:dyDescent="0.35">
      <c r="A317" s="83" t="s">
        <v>407</v>
      </c>
      <c r="B317" s="2" t="s">
        <v>1172</v>
      </c>
      <c r="C317" s="56" t="s">
        <v>37</v>
      </c>
      <c r="D317" s="93">
        <v>3</v>
      </c>
      <c r="E317" s="270"/>
      <c r="F317" s="271">
        <f t="shared" si="4"/>
        <v>0</v>
      </c>
      <c r="G317" s="280" t="s">
        <v>1471</v>
      </c>
    </row>
    <row r="318" spans="1:1020 1264:2044 2288:3068 3312:4092 4336:5116 5360:6140 6384:7164 7408:8188 8432:9212 9456:10236 10480:11260 11504:12284 12528:13308 13552:14332 14576:15356 15600:16124" x14ac:dyDescent="0.35">
      <c r="A318" s="55" t="s">
        <v>341</v>
      </c>
      <c r="B318" s="2" t="s">
        <v>1372</v>
      </c>
      <c r="C318" s="56" t="s">
        <v>20</v>
      </c>
      <c r="D318" s="93">
        <v>7.1999999999999998E-3</v>
      </c>
      <c r="E318" s="270"/>
      <c r="F318" s="271">
        <f t="shared" si="4"/>
        <v>0</v>
      </c>
      <c r="G318" s="280" t="s">
        <v>1137</v>
      </c>
    </row>
    <row r="319" spans="1:1020 1264:2044 2288:3068 3312:4092 4336:5116 5360:6140 6384:7164 7408:8188 8432:9212 9456:10236 10480:11260 11504:12284 12528:13308 13552:14332 14576:15356 15600:16124" x14ac:dyDescent="0.35">
      <c r="A319" s="83" t="s">
        <v>986</v>
      </c>
      <c r="B319" s="2" t="s">
        <v>1173</v>
      </c>
      <c r="C319" s="56" t="s">
        <v>37</v>
      </c>
      <c r="D319" s="93">
        <v>8</v>
      </c>
      <c r="E319" s="270"/>
      <c r="F319" s="271">
        <f t="shared" si="4"/>
        <v>0</v>
      </c>
      <c r="G319" s="280" t="s">
        <v>1471</v>
      </c>
    </row>
    <row r="320" spans="1:1020 1264:2044 2288:3068 3312:4092 4336:5116 5360:6140 6384:7164 7408:8188 8432:9212 9456:10236 10480:11260 11504:12284 12528:13308 13552:14332 14576:15356 15600:16124" x14ac:dyDescent="0.35">
      <c r="A320" s="55" t="s">
        <v>220</v>
      </c>
      <c r="B320" s="2" t="s">
        <v>1373</v>
      </c>
      <c r="C320" s="56" t="s">
        <v>20</v>
      </c>
      <c r="D320" s="93">
        <v>1E-3</v>
      </c>
      <c r="E320" s="270"/>
      <c r="F320" s="271">
        <f t="shared" si="4"/>
        <v>0</v>
      </c>
      <c r="G320" s="280" t="s">
        <v>1137</v>
      </c>
    </row>
    <row r="321" spans="1:7" x14ac:dyDescent="0.35">
      <c r="A321" s="83" t="s">
        <v>408</v>
      </c>
      <c r="B321" s="2" t="s">
        <v>1174</v>
      </c>
      <c r="C321" s="56" t="s">
        <v>37</v>
      </c>
      <c r="D321" s="93">
        <v>5</v>
      </c>
      <c r="E321" s="270"/>
      <c r="F321" s="271">
        <f t="shared" si="4"/>
        <v>0</v>
      </c>
      <c r="G321" s="280" t="s">
        <v>1471</v>
      </c>
    </row>
    <row r="322" spans="1:7" x14ac:dyDescent="0.35">
      <c r="A322" s="55" t="s">
        <v>222</v>
      </c>
      <c r="B322" s="2" t="s">
        <v>1374</v>
      </c>
      <c r="C322" s="56" t="s">
        <v>20</v>
      </c>
      <c r="D322" s="93">
        <v>0.33579999999999999</v>
      </c>
      <c r="E322" s="270"/>
      <c r="F322" s="271">
        <f t="shared" si="4"/>
        <v>0</v>
      </c>
      <c r="G322" s="280" t="s">
        <v>1137</v>
      </c>
    </row>
    <row r="323" spans="1:7" x14ac:dyDescent="0.35">
      <c r="A323" s="83" t="s">
        <v>987</v>
      </c>
      <c r="B323" s="2" t="s">
        <v>1175</v>
      </c>
      <c r="C323" s="56" t="s">
        <v>37</v>
      </c>
      <c r="D323" s="93">
        <v>2</v>
      </c>
      <c r="E323" s="270"/>
      <c r="F323" s="271">
        <f t="shared" si="4"/>
        <v>0</v>
      </c>
      <c r="G323" s="280" t="s">
        <v>1471</v>
      </c>
    </row>
    <row r="324" spans="1:7" x14ac:dyDescent="0.35">
      <c r="A324" s="55" t="s">
        <v>839</v>
      </c>
      <c r="B324" s="2" t="s">
        <v>1375</v>
      </c>
      <c r="C324" s="56" t="s">
        <v>20</v>
      </c>
      <c r="D324" s="93">
        <v>0.75</v>
      </c>
      <c r="E324" s="270"/>
      <c r="F324" s="271">
        <f t="shared" si="4"/>
        <v>0</v>
      </c>
      <c r="G324" s="280" t="s">
        <v>1137</v>
      </c>
    </row>
    <row r="325" spans="1:7" x14ac:dyDescent="0.35">
      <c r="A325" s="83" t="s">
        <v>409</v>
      </c>
      <c r="B325" s="2" t="s">
        <v>1176</v>
      </c>
      <c r="C325" s="56" t="s">
        <v>37</v>
      </c>
      <c r="D325" s="93">
        <v>6</v>
      </c>
      <c r="E325" s="270"/>
      <c r="F325" s="271">
        <f t="shared" si="4"/>
        <v>0</v>
      </c>
      <c r="G325" s="280" t="s">
        <v>1471</v>
      </c>
    </row>
    <row r="326" spans="1:7" x14ac:dyDescent="0.35">
      <c r="A326" s="83"/>
      <c r="B326" s="241" t="s">
        <v>1376</v>
      </c>
      <c r="C326" s="56"/>
      <c r="D326" s="93"/>
      <c r="E326" s="270"/>
      <c r="F326" s="271"/>
      <c r="G326" s="280" t="s">
        <v>1137</v>
      </c>
    </row>
    <row r="327" spans="1:7" x14ac:dyDescent="0.35">
      <c r="A327" s="55" t="s">
        <v>840</v>
      </c>
      <c r="B327" s="2" t="s">
        <v>1377</v>
      </c>
      <c r="C327" s="56" t="s">
        <v>101</v>
      </c>
      <c r="D327" s="93">
        <v>8</v>
      </c>
      <c r="E327" s="270"/>
      <c r="F327" s="271">
        <f t="shared" si="4"/>
        <v>0</v>
      </c>
      <c r="G327" s="280" t="s">
        <v>1137</v>
      </c>
    </row>
    <row r="328" spans="1:7" x14ac:dyDescent="0.35">
      <c r="A328" s="55" t="s">
        <v>342</v>
      </c>
      <c r="B328" s="2" t="s">
        <v>1378</v>
      </c>
      <c r="C328" s="56" t="s">
        <v>101</v>
      </c>
      <c r="D328" s="93">
        <v>8</v>
      </c>
      <c r="E328" s="270"/>
      <c r="F328" s="271">
        <f t="shared" si="4"/>
        <v>0</v>
      </c>
      <c r="G328" s="280" t="s">
        <v>1137</v>
      </c>
    </row>
    <row r="329" spans="1:7" x14ac:dyDescent="0.35">
      <c r="A329" s="55" t="s">
        <v>988</v>
      </c>
      <c r="B329" s="2" t="s">
        <v>1177</v>
      </c>
      <c r="C329" s="56" t="s">
        <v>25</v>
      </c>
      <c r="D329" s="93">
        <v>6</v>
      </c>
      <c r="E329" s="270"/>
      <c r="F329" s="271">
        <f t="shared" si="4"/>
        <v>0</v>
      </c>
      <c r="G329" s="280" t="s">
        <v>1471</v>
      </c>
    </row>
    <row r="330" spans="1:7" s="242" customFormat="1" x14ac:dyDescent="0.45">
      <c r="A330" s="55" t="s">
        <v>989</v>
      </c>
      <c r="B330" s="2" t="s">
        <v>1239</v>
      </c>
      <c r="C330" s="28" t="s">
        <v>46</v>
      </c>
      <c r="D330" s="93">
        <v>8.1204480000000014</v>
      </c>
      <c r="E330" s="270"/>
      <c r="F330" s="271">
        <f t="shared" ref="F330:F393" si="5">D330*E330</f>
        <v>0</v>
      </c>
      <c r="G330" s="280" t="s">
        <v>1136</v>
      </c>
    </row>
    <row r="331" spans="1:7" s="242" customFormat="1" x14ac:dyDescent="0.45">
      <c r="A331" s="55" t="s">
        <v>990</v>
      </c>
      <c r="B331" s="2" t="s">
        <v>87</v>
      </c>
      <c r="C331" s="28" t="s">
        <v>46</v>
      </c>
      <c r="D331" s="93">
        <v>3.9124896000000002</v>
      </c>
      <c r="E331" s="270"/>
      <c r="F331" s="271">
        <f t="shared" si="5"/>
        <v>0</v>
      </c>
      <c r="G331" s="280" t="s">
        <v>1136</v>
      </c>
    </row>
    <row r="332" spans="1:7" s="242" customFormat="1" x14ac:dyDescent="0.45">
      <c r="A332" s="55" t="s">
        <v>991</v>
      </c>
      <c r="B332" s="2" t="s">
        <v>804</v>
      </c>
      <c r="C332" s="28" t="s">
        <v>46</v>
      </c>
      <c r="D332" s="93">
        <v>15.071999999999999</v>
      </c>
      <c r="E332" s="270"/>
      <c r="F332" s="271">
        <f t="shared" si="5"/>
        <v>0</v>
      </c>
      <c r="G332" s="280" t="s">
        <v>1136</v>
      </c>
    </row>
    <row r="333" spans="1:7" s="242" customFormat="1" x14ac:dyDescent="0.45">
      <c r="A333" s="55" t="s">
        <v>992</v>
      </c>
      <c r="B333" s="2" t="s">
        <v>806</v>
      </c>
      <c r="C333" s="28" t="s">
        <v>46</v>
      </c>
      <c r="D333" s="93">
        <v>11.605440000000002</v>
      </c>
      <c r="E333" s="270"/>
      <c r="F333" s="271">
        <f t="shared" si="5"/>
        <v>0</v>
      </c>
      <c r="G333" s="280" t="s">
        <v>1136</v>
      </c>
    </row>
    <row r="334" spans="1:7" s="32" customFormat="1" x14ac:dyDescent="0.35">
      <c r="A334" s="27" t="s">
        <v>343</v>
      </c>
      <c r="B334" s="194" t="s">
        <v>1379</v>
      </c>
      <c r="C334" s="28" t="s">
        <v>36</v>
      </c>
      <c r="D334" s="93">
        <v>16</v>
      </c>
      <c r="E334" s="270"/>
      <c r="F334" s="271">
        <f t="shared" si="5"/>
        <v>0</v>
      </c>
      <c r="G334" s="280" t="s">
        <v>1137</v>
      </c>
    </row>
    <row r="335" spans="1:7" x14ac:dyDescent="0.35">
      <c r="A335" s="55" t="s">
        <v>344</v>
      </c>
      <c r="B335" s="2" t="s">
        <v>1380</v>
      </c>
      <c r="C335" s="56" t="s">
        <v>20</v>
      </c>
      <c r="D335" s="93">
        <v>0.627</v>
      </c>
      <c r="E335" s="270"/>
      <c r="F335" s="271">
        <f t="shared" si="5"/>
        <v>0</v>
      </c>
      <c r="G335" s="280" t="s">
        <v>1137</v>
      </c>
    </row>
    <row r="336" spans="1:7" x14ac:dyDescent="0.35">
      <c r="A336" s="55" t="s">
        <v>225</v>
      </c>
      <c r="B336" s="2" t="s">
        <v>1381</v>
      </c>
      <c r="C336" s="56" t="s">
        <v>20</v>
      </c>
      <c r="D336" s="93">
        <v>0.09</v>
      </c>
      <c r="E336" s="270"/>
      <c r="F336" s="271">
        <f t="shared" si="5"/>
        <v>0</v>
      </c>
      <c r="G336" s="280" t="s">
        <v>1137</v>
      </c>
    </row>
    <row r="337" spans="1:7" x14ac:dyDescent="0.35">
      <c r="A337" s="83" t="s">
        <v>993</v>
      </c>
      <c r="B337" s="2" t="s">
        <v>1382</v>
      </c>
      <c r="C337" s="56" t="s">
        <v>37</v>
      </c>
      <c r="D337" s="93">
        <v>2</v>
      </c>
      <c r="E337" s="270"/>
      <c r="F337" s="271">
        <f t="shared" si="5"/>
        <v>0</v>
      </c>
      <c r="G337" s="280" t="s">
        <v>1471</v>
      </c>
    </row>
    <row r="338" spans="1:7" x14ac:dyDescent="0.35">
      <c r="A338" s="55" t="s">
        <v>345</v>
      </c>
      <c r="B338" s="2" t="s">
        <v>1383</v>
      </c>
      <c r="C338" s="56" t="s">
        <v>20</v>
      </c>
      <c r="D338" s="93">
        <v>4.4999999999999998E-2</v>
      </c>
      <c r="E338" s="270"/>
      <c r="F338" s="271">
        <f t="shared" si="5"/>
        <v>0</v>
      </c>
      <c r="G338" s="280" t="s">
        <v>1137</v>
      </c>
    </row>
    <row r="339" spans="1:7" x14ac:dyDescent="0.35">
      <c r="A339" s="83" t="s">
        <v>346</v>
      </c>
      <c r="B339" s="2" t="s">
        <v>1384</v>
      </c>
      <c r="C339" s="56" t="s">
        <v>37</v>
      </c>
      <c r="D339" s="93">
        <v>3</v>
      </c>
      <c r="E339" s="270"/>
      <c r="F339" s="271">
        <f t="shared" si="5"/>
        <v>0</v>
      </c>
      <c r="G339" s="280" t="s">
        <v>1471</v>
      </c>
    </row>
    <row r="340" spans="1:7" x14ac:dyDescent="0.35">
      <c r="A340" s="55" t="s">
        <v>458</v>
      </c>
      <c r="B340" s="2" t="s">
        <v>1385</v>
      </c>
      <c r="C340" s="56" t="s">
        <v>20</v>
      </c>
      <c r="D340" s="93">
        <v>0.04</v>
      </c>
      <c r="E340" s="270"/>
      <c r="F340" s="271">
        <f t="shared" si="5"/>
        <v>0</v>
      </c>
      <c r="G340" s="280" t="s">
        <v>1137</v>
      </c>
    </row>
    <row r="341" spans="1:7" x14ac:dyDescent="0.35">
      <c r="A341" s="83" t="s">
        <v>459</v>
      </c>
      <c r="B341" s="2" t="s">
        <v>1386</v>
      </c>
      <c r="C341" s="56" t="s">
        <v>37</v>
      </c>
      <c r="D341" s="93">
        <v>2</v>
      </c>
      <c r="E341" s="270"/>
      <c r="F341" s="271">
        <f t="shared" si="5"/>
        <v>0</v>
      </c>
      <c r="G341" s="280" t="s">
        <v>1471</v>
      </c>
    </row>
    <row r="342" spans="1:7" x14ac:dyDescent="0.35">
      <c r="A342" s="55" t="s">
        <v>231</v>
      </c>
      <c r="B342" s="2" t="s">
        <v>1387</v>
      </c>
      <c r="C342" s="56" t="s">
        <v>20</v>
      </c>
      <c r="D342" s="93">
        <v>1.0199999999999999E-2</v>
      </c>
      <c r="E342" s="270"/>
      <c r="F342" s="271">
        <f t="shared" si="5"/>
        <v>0</v>
      </c>
      <c r="G342" s="280" t="s">
        <v>1137</v>
      </c>
    </row>
    <row r="343" spans="1:7" x14ac:dyDescent="0.35">
      <c r="A343" s="83" t="s">
        <v>235</v>
      </c>
      <c r="B343" s="2" t="s">
        <v>1178</v>
      </c>
      <c r="C343" s="56" t="s">
        <v>37</v>
      </c>
      <c r="D343" s="93">
        <v>2</v>
      </c>
      <c r="E343" s="270"/>
      <c r="F343" s="271">
        <f t="shared" si="5"/>
        <v>0</v>
      </c>
      <c r="G343" s="280" t="s">
        <v>1471</v>
      </c>
    </row>
    <row r="344" spans="1:7" x14ac:dyDescent="0.35">
      <c r="A344" s="55" t="s">
        <v>237</v>
      </c>
      <c r="B344" s="2" t="s">
        <v>1388</v>
      </c>
      <c r="C344" s="56" t="s">
        <v>20</v>
      </c>
      <c r="D344" s="93">
        <v>0.04</v>
      </c>
      <c r="E344" s="270"/>
      <c r="F344" s="271">
        <f t="shared" si="5"/>
        <v>0</v>
      </c>
      <c r="G344" s="280" t="s">
        <v>1137</v>
      </c>
    </row>
    <row r="345" spans="1:7" x14ac:dyDescent="0.35">
      <c r="A345" s="83" t="s">
        <v>410</v>
      </c>
      <c r="B345" s="2" t="s">
        <v>1179</v>
      </c>
      <c r="C345" s="56" t="s">
        <v>37</v>
      </c>
      <c r="D345" s="93">
        <v>4</v>
      </c>
      <c r="E345" s="270"/>
      <c r="F345" s="271">
        <f t="shared" si="5"/>
        <v>0</v>
      </c>
      <c r="G345" s="280" t="s">
        <v>1471</v>
      </c>
    </row>
    <row r="346" spans="1:7" x14ac:dyDescent="0.35">
      <c r="A346" s="55" t="s">
        <v>347</v>
      </c>
      <c r="B346" s="2" t="s">
        <v>1389</v>
      </c>
      <c r="C346" s="56" t="s">
        <v>20</v>
      </c>
      <c r="D346" s="93">
        <v>0.01</v>
      </c>
      <c r="E346" s="270"/>
      <c r="F346" s="271">
        <f t="shared" si="5"/>
        <v>0</v>
      </c>
      <c r="G346" s="280" t="s">
        <v>1137</v>
      </c>
    </row>
    <row r="347" spans="1:7" x14ac:dyDescent="0.35">
      <c r="A347" s="83" t="s">
        <v>994</v>
      </c>
      <c r="B347" s="2" t="s">
        <v>1180</v>
      </c>
      <c r="C347" s="56" t="s">
        <v>37</v>
      </c>
      <c r="D347" s="93">
        <v>5</v>
      </c>
      <c r="E347" s="270"/>
      <c r="F347" s="271">
        <f t="shared" si="5"/>
        <v>0</v>
      </c>
      <c r="G347" s="280" t="s">
        <v>1471</v>
      </c>
    </row>
    <row r="348" spans="1:7" x14ac:dyDescent="0.35">
      <c r="A348" s="55" t="s">
        <v>348</v>
      </c>
      <c r="B348" s="2" t="s">
        <v>1390</v>
      </c>
      <c r="C348" s="56" t="s">
        <v>20</v>
      </c>
      <c r="D348" s="93">
        <v>0.02</v>
      </c>
      <c r="E348" s="270"/>
      <c r="F348" s="271">
        <f t="shared" si="5"/>
        <v>0</v>
      </c>
      <c r="G348" s="280" t="s">
        <v>1137</v>
      </c>
    </row>
    <row r="349" spans="1:7" x14ac:dyDescent="0.35">
      <c r="A349" s="83" t="s">
        <v>995</v>
      </c>
      <c r="B349" s="2" t="s">
        <v>1181</v>
      </c>
      <c r="C349" s="56" t="s">
        <v>37</v>
      </c>
      <c r="D349" s="93">
        <v>5</v>
      </c>
      <c r="E349" s="270"/>
      <c r="F349" s="271">
        <f t="shared" si="5"/>
        <v>0</v>
      </c>
      <c r="G349" s="280" t="s">
        <v>1471</v>
      </c>
    </row>
    <row r="350" spans="1:7" x14ac:dyDescent="0.35">
      <c r="A350" s="55" t="s">
        <v>349</v>
      </c>
      <c r="B350" s="2" t="s">
        <v>1391</v>
      </c>
      <c r="C350" s="56" t="s">
        <v>20</v>
      </c>
      <c r="D350" s="93">
        <v>6.3000000000000009E-3</v>
      </c>
      <c r="E350" s="270"/>
      <c r="F350" s="271">
        <f t="shared" si="5"/>
        <v>0</v>
      </c>
      <c r="G350" s="280" t="s">
        <v>1137</v>
      </c>
    </row>
    <row r="351" spans="1:7" x14ac:dyDescent="0.35">
      <c r="A351" s="83" t="s">
        <v>996</v>
      </c>
      <c r="B351" s="2" t="s">
        <v>1182</v>
      </c>
      <c r="C351" s="56" t="s">
        <v>37</v>
      </c>
      <c r="D351" s="93">
        <v>3</v>
      </c>
      <c r="E351" s="270"/>
      <c r="F351" s="271">
        <f t="shared" si="5"/>
        <v>0</v>
      </c>
      <c r="G351" s="280" t="s">
        <v>1471</v>
      </c>
    </row>
    <row r="352" spans="1:7" x14ac:dyDescent="0.35">
      <c r="A352" s="55" t="s">
        <v>350</v>
      </c>
      <c r="B352" s="2" t="s">
        <v>1392</v>
      </c>
      <c r="C352" s="56" t="s">
        <v>20</v>
      </c>
      <c r="D352" s="93">
        <v>9.8999999999999999E-4</v>
      </c>
      <c r="E352" s="270"/>
      <c r="F352" s="271">
        <f t="shared" si="5"/>
        <v>0</v>
      </c>
      <c r="G352" s="280" t="s">
        <v>1137</v>
      </c>
    </row>
    <row r="353" spans="1:7" x14ac:dyDescent="0.35">
      <c r="A353" s="83" t="s">
        <v>997</v>
      </c>
      <c r="B353" s="2" t="s">
        <v>1183</v>
      </c>
      <c r="C353" s="56" t="s">
        <v>37</v>
      </c>
      <c r="D353" s="93">
        <v>3</v>
      </c>
      <c r="E353" s="270"/>
      <c r="F353" s="271">
        <f t="shared" si="5"/>
        <v>0</v>
      </c>
      <c r="G353" s="280" t="s">
        <v>1471</v>
      </c>
    </row>
    <row r="354" spans="1:7" x14ac:dyDescent="0.35">
      <c r="A354" s="55" t="s">
        <v>351</v>
      </c>
      <c r="B354" s="2" t="s">
        <v>1393</v>
      </c>
      <c r="C354" s="56" t="s">
        <v>20</v>
      </c>
      <c r="D354" s="93">
        <v>3.3500000000000001E-3</v>
      </c>
      <c r="E354" s="270"/>
      <c r="F354" s="271">
        <f t="shared" si="5"/>
        <v>0</v>
      </c>
      <c r="G354" s="280" t="s">
        <v>1137</v>
      </c>
    </row>
    <row r="355" spans="1:7" x14ac:dyDescent="0.35">
      <c r="A355" s="83" t="s">
        <v>998</v>
      </c>
      <c r="B355" s="2" t="s">
        <v>1184</v>
      </c>
      <c r="C355" s="56" t="s">
        <v>37</v>
      </c>
      <c r="D355" s="93">
        <v>5</v>
      </c>
      <c r="E355" s="270"/>
      <c r="F355" s="271">
        <f t="shared" si="5"/>
        <v>0</v>
      </c>
      <c r="G355" s="280" t="s">
        <v>1471</v>
      </c>
    </row>
    <row r="356" spans="1:7" x14ac:dyDescent="0.35">
      <c r="A356" s="55" t="s">
        <v>352</v>
      </c>
      <c r="B356" s="2" t="s">
        <v>1394</v>
      </c>
      <c r="C356" s="56" t="s">
        <v>20</v>
      </c>
      <c r="D356" s="93">
        <v>8.0000000000000004E-4</v>
      </c>
      <c r="E356" s="270"/>
      <c r="F356" s="271">
        <f t="shared" si="5"/>
        <v>0</v>
      </c>
      <c r="G356" s="280" t="s">
        <v>1137</v>
      </c>
    </row>
    <row r="357" spans="1:7" x14ac:dyDescent="0.35">
      <c r="A357" s="83" t="s">
        <v>999</v>
      </c>
      <c r="B357" s="2" t="s">
        <v>1185</v>
      </c>
      <c r="C357" s="56" t="s">
        <v>37</v>
      </c>
      <c r="D357" s="93">
        <v>5</v>
      </c>
      <c r="E357" s="270"/>
      <c r="F357" s="271">
        <f t="shared" si="5"/>
        <v>0</v>
      </c>
      <c r="G357" s="280" t="s">
        <v>1471</v>
      </c>
    </row>
    <row r="358" spans="1:7" s="32" customFormat="1" x14ac:dyDescent="0.35">
      <c r="A358" s="27" t="s">
        <v>353</v>
      </c>
      <c r="B358" s="194" t="s">
        <v>1395</v>
      </c>
      <c r="C358" s="28" t="s">
        <v>54</v>
      </c>
      <c r="D358" s="93">
        <v>4.200000000000001E-2</v>
      </c>
      <c r="E358" s="270"/>
      <c r="F358" s="271">
        <f t="shared" si="5"/>
        <v>0</v>
      </c>
      <c r="G358" s="280" t="s">
        <v>1137</v>
      </c>
    </row>
    <row r="359" spans="1:7" s="32" customFormat="1" x14ac:dyDescent="0.35">
      <c r="A359" s="27" t="s">
        <v>354</v>
      </c>
      <c r="B359" s="194" t="s">
        <v>590</v>
      </c>
      <c r="C359" s="28" t="s">
        <v>54</v>
      </c>
      <c r="D359" s="93">
        <v>4.284000000000001E-2</v>
      </c>
      <c r="E359" s="270"/>
      <c r="F359" s="271">
        <f t="shared" si="5"/>
        <v>0</v>
      </c>
      <c r="G359" s="280" t="s">
        <v>1136</v>
      </c>
    </row>
    <row r="360" spans="1:7" s="32" customFormat="1" x14ac:dyDescent="0.35">
      <c r="A360" s="27" t="s">
        <v>1000</v>
      </c>
      <c r="B360" s="194" t="s">
        <v>212</v>
      </c>
      <c r="C360" s="28" t="s">
        <v>54</v>
      </c>
      <c r="D360" s="93">
        <v>1.0080000000000002E-3</v>
      </c>
      <c r="E360" s="270"/>
      <c r="F360" s="271">
        <f t="shared" si="5"/>
        <v>0</v>
      </c>
      <c r="G360" s="280" t="s">
        <v>1136</v>
      </c>
    </row>
    <row r="361" spans="1:7" s="32" customFormat="1" x14ac:dyDescent="0.35">
      <c r="A361" s="27" t="s">
        <v>355</v>
      </c>
      <c r="B361" s="194" t="s">
        <v>1396</v>
      </c>
      <c r="C361" s="28" t="s">
        <v>54</v>
      </c>
      <c r="D361" s="93">
        <v>1.575E-2</v>
      </c>
      <c r="E361" s="270"/>
      <c r="F361" s="271">
        <f t="shared" si="5"/>
        <v>0</v>
      </c>
      <c r="G361" s="280" t="s">
        <v>1137</v>
      </c>
    </row>
    <row r="362" spans="1:7" s="32" customFormat="1" x14ac:dyDescent="0.35">
      <c r="A362" s="27" t="s">
        <v>1001</v>
      </c>
      <c r="B362" s="194" t="s">
        <v>590</v>
      </c>
      <c r="C362" s="28" t="s">
        <v>54</v>
      </c>
      <c r="D362" s="93">
        <v>1.6064999999999999E-2</v>
      </c>
      <c r="E362" s="270"/>
      <c r="F362" s="271">
        <f t="shared" si="5"/>
        <v>0</v>
      </c>
      <c r="G362" s="280" t="s">
        <v>1136</v>
      </c>
    </row>
    <row r="363" spans="1:7" s="32" customFormat="1" x14ac:dyDescent="0.35">
      <c r="A363" s="27" t="s">
        <v>1002</v>
      </c>
      <c r="B363" s="194" t="s">
        <v>212</v>
      </c>
      <c r="C363" s="28" t="s">
        <v>54</v>
      </c>
      <c r="D363" s="93">
        <v>3.7800000000000003E-4</v>
      </c>
      <c r="E363" s="270"/>
      <c r="F363" s="271">
        <f t="shared" si="5"/>
        <v>0</v>
      </c>
      <c r="G363" s="280" t="s">
        <v>1136</v>
      </c>
    </row>
    <row r="364" spans="1:7" s="207" customFormat="1" x14ac:dyDescent="0.45">
      <c r="A364" s="55" t="s">
        <v>356</v>
      </c>
      <c r="B364" s="2" t="s">
        <v>739</v>
      </c>
      <c r="C364" s="56" t="s">
        <v>20</v>
      </c>
      <c r="D364" s="93">
        <v>0.114</v>
      </c>
      <c r="E364" s="270"/>
      <c r="F364" s="271">
        <f t="shared" si="5"/>
        <v>0</v>
      </c>
      <c r="G364" s="280" t="s">
        <v>1137</v>
      </c>
    </row>
    <row r="365" spans="1:7" s="207" customFormat="1" x14ac:dyDescent="0.45">
      <c r="A365" s="55" t="s">
        <v>357</v>
      </c>
      <c r="B365" s="2" t="s">
        <v>224</v>
      </c>
      <c r="C365" s="56" t="s">
        <v>37</v>
      </c>
      <c r="D365" s="93">
        <v>2</v>
      </c>
      <c r="E365" s="270"/>
      <c r="F365" s="271">
        <f t="shared" si="5"/>
        <v>0</v>
      </c>
      <c r="G365" s="280" t="s">
        <v>1136</v>
      </c>
    </row>
    <row r="366" spans="1:7" s="207" customFormat="1" x14ac:dyDescent="0.45">
      <c r="A366" s="55" t="s">
        <v>358</v>
      </c>
      <c r="B366" s="2" t="s">
        <v>740</v>
      </c>
      <c r="C366" s="56" t="s">
        <v>20</v>
      </c>
      <c r="D366" s="93">
        <v>9.1600000000000001E-2</v>
      </c>
      <c r="E366" s="270"/>
      <c r="F366" s="271">
        <f t="shared" si="5"/>
        <v>0</v>
      </c>
      <c r="G366" s="280" t="s">
        <v>1137</v>
      </c>
    </row>
    <row r="367" spans="1:7" s="207" customFormat="1" x14ac:dyDescent="0.45">
      <c r="A367" s="55" t="s">
        <v>359</v>
      </c>
      <c r="B367" s="2" t="s">
        <v>221</v>
      </c>
      <c r="C367" s="56" t="s">
        <v>37</v>
      </c>
      <c r="D367" s="93">
        <v>2</v>
      </c>
      <c r="E367" s="270"/>
      <c r="F367" s="271">
        <f t="shared" si="5"/>
        <v>0</v>
      </c>
      <c r="G367" s="280" t="s">
        <v>1136</v>
      </c>
    </row>
    <row r="368" spans="1:7" s="207" customFormat="1" x14ac:dyDescent="0.45">
      <c r="A368" s="55" t="s">
        <v>360</v>
      </c>
      <c r="B368" s="2" t="s">
        <v>741</v>
      </c>
      <c r="C368" s="56" t="s">
        <v>20</v>
      </c>
      <c r="D368" s="93">
        <v>0.1376</v>
      </c>
      <c r="E368" s="270"/>
      <c r="F368" s="271">
        <f t="shared" si="5"/>
        <v>0</v>
      </c>
      <c r="G368" s="280" t="s">
        <v>1137</v>
      </c>
    </row>
    <row r="369" spans="1:7" s="207" customFormat="1" x14ac:dyDescent="0.45">
      <c r="A369" s="55" t="s">
        <v>411</v>
      </c>
      <c r="B369" s="2" t="s">
        <v>223</v>
      </c>
      <c r="C369" s="56" t="s">
        <v>37</v>
      </c>
      <c r="D369" s="93">
        <v>4</v>
      </c>
      <c r="E369" s="270"/>
      <c r="F369" s="271">
        <f t="shared" si="5"/>
        <v>0</v>
      </c>
      <c r="G369" s="280" t="s">
        <v>1136</v>
      </c>
    </row>
    <row r="370" spans="1:7" s="32" customFormat="1" x14ac:dyDescent="0.35">
      <c r="A370" s="27" t="s">
        <v>841</v>
      </c>
      <c r="B370" s="194" t="s">
        <v>742</v>
      </c>
      <c r="C370" s="28" t="s">
        <v>20</v>
      </c>
      <c r="D370" s="93">
        <v>0.224</v>
      </c>
      <c r="E370" s="270"/>
      <c r="F370" s="271">
        <f t="shared" si="5"/>
        <v>0</v>
      </c>
      <c r="G370" s="280" t="s">
        <v>1137</v>
      </c>
    </row>
    <row r="371" spans="1:7" s="32" customFormat="1" x14ac:dyDescent="0.35">
      <c r="A371" s="27" t="s">
        <v>412</v>
      </c>
      <c r="B371" s="194" t="s">
        <v>214</v>
      </c>
      <c r="C371" s="28" t="s">
        <v>37</v>
      </c>
      <c r="D371" s="93">
        <v>14</v>
      </c>
      <c r="E371" s="270"/>
      <c r="F371" s="271">
        <f t="shared" si="5"/>
        <v>0</v>
      </c>
      <c r="G371" s="280" t="s">
        <v>1136</v>
      </c>
    </row>
    <row r="372" spans="1:7" s="32" customFormat="1" x14ac:dyDescent="0.35">
      <c r="A372" s="27" t="s">
        <v>842</v>
      </c>
      <c r="B372" s="194" t="s">
        <v>587</v>
      </c>
      <c r="C372" s="28" t="s">
        <v>20</v>
      </c>
      <c r="D372" s="93">
        <v>8.2000000000000003E-2</v>
      </c>
      <c r="E372" s="270"/>
      <c r="F372" s="271">
        <f t="shared" si="5"/>
        <v>0</v>
      </c>
      <c r="G372" s="280" t="s">
        <v>1137</v>
      </c>
    </row>
    <row r="373" spans="1:7" s="32" customFormat="1" x14ac:dyDescent="0.35">
      <c r="A373" s="27" t="s">
        <v>413</v>
      </c>
      <c r="B373" s="194" t="s">
        <v>216</v>
      </c>
      <c r="C373" s="28" t="s">
        <v>37</v>
      </c>
      <c r="D373" s="93">
        <v>10</v>
      </c>
      <c r="E373" s="270"/>
      <c r="F373" s="271">
        <f t="shared" si="5"/>
        <v>0</v>
      </c>
      <c r="G373" s="280" t="s">
        <v>1136</v>
      </c>
    </row>
    <row r="374" spans="1:7" s="32" customFormat="1" x14ac:dyDescent="0.35">
      <c r="A374" s="27" t="s">
        <v>843</v>
      </c>
      <c r="B374" s="194" t="s">
        <v>1397</v>
      </c>
      <c r="C374" s="28" t="s">
        <v>36</v>
      </c>
      <c r="D374" s="93">
        <v>1</v>
      </c>
      <c r="E374" s="270"/>
      <c r="F374" s="271">
        <f t="shared" si="5"/>
        <v>0</v>
      </c>
      <c r="G374" s="280" t="s">
        <v>1137</v>
      </c>
    </row>
    <row r="375" spans="1:7" s="32" customFormat="1" x14ac:dyDescent="0.35">
      <c r="A375" s="27" t="s">
        <v>844</v>
      </c>
      <c r="B375" s="194" t="s">
        <v>1398</v>
      </c>
      <c r="C375" s="28" t="s">
        <v>36</v>
      </c>
      <c r="D375" s="93">
        <v>1</v>
      </c>
      <c r="E375" s="270"/>
      <c r="F375" s="271">
        <f t="shared" si="5"/>
        <v>0</v>
      </c>
      <c r="G375" s="280" t="s">
        <v>1137</v>
      </c>
    </row>
    <row r="376" spans="1:7" s="32" customFormat="1" x14ac:dyDescent="0.35">
      <c r="A376" s="27" t="s">
        <v>845</v>
      </c>
      <c r="B376" s="194" t="s">
        <v>1399</v>
      </c>
      <c r="C376" s="28" t="s">
        <v>36</v>
      </c>
      <c r="D376" s="93">
        <v>2</v>
      </c>
      <c r="E376" s="270"/>
      <c r="F376" s="271">
        <f t="shared" si="5"/>
        <v>0</v>
      </c>
      <c r="G376" s="280" t="s">
        <v>1137</v>
      </c>
    </row>
    <row r="377" spans="1:7" s="32" customFormat="1" x14ac:dyDescent="0.35">
      <c r="A377" s="27" t="s">
        <v>846</v>
      </c>
      <c r="B377" s="194" t="s">
        <v>1400</v>
      </c>
      <c r="C377" s="28" t="s">
        <v>36</v>
      </c>
      <c r="D377" s="93">
        <v>1</v>
      </c>
      <c r="E377" s="270"/>
      <c r="F377" s="271">
        <f t="shared" si="5"/>
        <v>0</v>
      </c>
      <c r="G377" s="280" t="s">
        <v>1137</v>
      </c>
    </row>
    <row r="378" spans="1:7" s="32" customFormat="1" x14ac:dyDescent="0.35">
      <c r="A378" s="27" t="s">
        <v>847</v>
      </c>
      <c r="B378" s="194" t="s">
        <v>1401</v>
      </c>
      <c r="C378" s="28" t="s">
        <v>36</v>
      </c>
      <c r="D378" s="93">
        <v>3</v>
      </c>
      <c r="E378" s="270"/>
      <c r="F378" s="271">
        <f t="shared" si="5"/>
        <v>0</v>
      </c>
      <c r="G378" s="280" t="s">
        <v>1137</v>
      </c>
    </row>
    <row r="379" spans="1:7" s="32" customFormat="1" x14ac:dyDescent="0.35">
      <c r="A379" s="27" t="s">
        <v>848</v>
      </c>
      <c r="B379" s="194" t="s">
        <v>1402</v>
      </c>
      <c r="C379" s="28" t="s">
        <v>36</v>
      </c>
      <c r="D379" s="93">
        <v>1</v>
      </c>
      <c r="E379" s="270"/>
      <c r="F379" s="271">
        <f t="shared" si="5"/>
        <v>0</v>
      </c>
      <c r="G379" s="280" t="s">
        <v>1137</v>
      </c>
    </row>
    <row r="380" spans="1:7" s="32" customFormat="1" x14ac:dyDescent="0.35">
      <c r="A380" s="80" t="s">
        <v>1003</v>
      </c>
      <c r="B380" s="194" t="s">
        <v>1403</v>
      </c>
      <c r="C380" s="28" t="s">
        <v>25</v>
      </c>
      <c r="D380" s="93">
        <v>0.4</v>
      </c>
      <c r="E380" s="270"/>
      <c r="F380" s="271">
        <f t="shared" si="5"/>
        <v>0</v>
      </c>
      <c r="G380" s="280" t="s">
        <v>1471</v>
      </c>
    </row>
    <row r="381" spans="1:7" s="32" customFormat="1" x14ac:dyDescent="0.35">
      <c r="A381" s="27" t="s">
        <v>849</v>
      </c>
      <c r="B381" s="194" t="s">
        <v>1404</v>
      </c>
      <c r="C381" s="28" t="s">
        <v>36</v>
      </c>
      <c r="D381" s="93">
        <v>7</v>
      </c>
      <c r="E381" s="270"/>
      <c r="F381" s="271">
        <f t="shared" si="5"/>
        <v>0</v>
      </c>
      <c r="G381" s="280" t="s">
        <v>1137</v>
      </c>
    </row>
    <row r="382" spans="1:7" s="32" customFormat="1" x14ac:dyDescent="0.35">
      <c r="A382" s="80" t="s">
        <v>1004</v>
      </c>
      <c r="B382" s="194" t="s">
        <v>1147</v>
      </c>
      <c r="C382" s="28" t="s">
        <v>25</v>
      </c>
      <c r="D382" s="93">
        <v>2.8000000000000003</v>
      </c>
      <c r="E382" s="270"/>
      <c r="F382" s="271">
        <f t="shared" si="5"/>
        <v>0</v>
      </c>
      <c r="G382" s="280" t="s">
        <v>1471</v>
      </c>
    </row>
    <row r="383" spans="1:7" s="32" customFormat="1" x14ac:dyDescent="0.35">
      <c r="A383" s="27" t="s">
        <v>850</v>
      </c>
      <c r="B383" s="194" t="s">
        <v>1405</v>
      </c>
      <c r="C383" s="28" t="s">
        <v>36</v>
      </c>
      <c r="D383" s="93">
        <v>3</v>
      </c>
      <c r="E383" s="270"/>
      <c r="F383" s="271">
        <f t="shared" si="5"/>
        <v>0</v>
      </c>
      <c r="G383" s="280" t="s">
        <v>1137</v>
      </c>
    </row>
    <row r="384" spans="1:7" s="32" customFormat="1" x14ac:dyDescent="0.35">
      <c r="A384" s="80" t="s">
        <v>1005</v>
      </c>
      <c r="B384" s="194" t="s">
        <v>1147</v>
      </c>
      <c r="C384" s="28" t="s">
        <v>25</v>
      </c>
      <c r="D384" s="93">
        <v>1.2000000000000002</v>
      </c>
      <c r="E384" s="270"/>
      <c r="F384" s="271">
        <f t="shared" si="5"/>
        <v>0</v>
      </c>
      <c r="G384" s="280" t="s">
        <v>1471</v>
      </c>
    </row>
    <row r="385" spans="1:7" s="32" customFormat="1" x14ac:dyDescent="0.35">
      <c r="A385" s="27" t="s">
        <v>851</v>
      </c>
      <c r="B385" s="194" t="s">
        <v>1406</v>
      </c>
      <c r="C385" s="28" t="s">
        <v>36</v>
      </c>
      <c r="D385" s="93">
        <v>18</v>
      </c>
      <c r="E385" s="270"/>
      <c r="F385" s="271">
        <f t="shared" si="5"/>
        <v>0</v>
      </c>
      <c r="G385" s="280" t="s">
        <v>1137</v>
      </c>
    </row>
    <row r="386" spans="1:7" s="32" customFormat="1" x14ac:dyDescent="0.35">
      <c r="A386" s="80" t="s">
        <v>1006</v>
      </c>
      <c r="B386" s="194" t="s">
        <v>1148</v>
      </c>
      <c r="C386" s="28" t="s">
        <v>25</v>
      </c>
      <c r="D386" s="93">
        <v>7.2</v>
      </c>
      <c r="E386" s="270"/>
      <c r="F386" s="271">
        <f t="shared" si="5"/>
        <v>0</v>
      </c>
      <c r="G386" s="280" t="s">
        <v>1471</v>
      </c>
    </row>
    <row r="387" spans="1:7" s="32" customFormat="1" x14ac:dyDescent="0.35">
      <c r="A387" s="27" t="s">
        <v>852</v>
      </c>
      <c r="B387" s="194" t="s">
        <v>1407</v>
      </c>
      <c r="C387" s="28" t="s">
        <v>36</v>
      </c>
      <c r="D387" s="93">
        <v>8</v>
      </c>
      <c r="E387" s="270"/>
      <c r="F387" s="271">
        <f t="shared" si="5"/>
        <v>0</v>
      </c>
      <c r="G387" s="280" t="s">
        <v>1137</v>
      </c>
    </row>
    <row r="388" spans="1:7" s="32" customFormat="1" x14ac:dyDescent="0.35">
      <c r="A388" s="80" t="s">
        <v>361</v>
      </c>
      <c r="B388" s="194" t="s">
        <v>1148</v>
      </c>
      <c r="C388" s="28" t="s">
        <v>25</v>
      </c>
      <c r="D388" s="93">
        <v>3.2</v>
      </c>
      <c r="E388" s="270"/>
      <c r="F388" s="271">
        <f t="shared" si="5"/>
        <v>0</v>
      </c>
      <c r="G388" s="280" t="s">
        <v>1471</v>
      </c>
    </row>
    <row r="389" spans="1:7" x14ac:dyDescent="0.35">
      <c r="A389" s="55" t="s">
        <v>853</v>
      </c>
      <c r="B389" s="2" t="s">
        <v>1408</v>
      </c>
      <c r="C389" s="56" t="s">
        <v>25</v>
      </c>
      <c r="D389" s="93">
        <v>1512</v>
      </c>
      <c r="E389" s="270"/>
      <c r="F389" s="271">
        <f t="shared" si="5"/>
        <v>0</v>
      </c>
      <c r="G389" s="280" t="s">
        <v>1137</v>
      </c>
    </row>
    <row r="390" spans="1:7" x14ac:dyDescent="0.35">
      <c r="A390" s="55" t="s">
        <v>1007</v>
      </c>
      <c r="B390" s="2" t="s">
        <v>236</v>
      </c>
      <c r="C390" s="56" t="s">
        <v>25</v>
      </c>
      <c r="D390" s="93">
        <v>1512</v>
      </c>
      <c r="E390" s="270"/>
      <c r="F390" s="271">
        <f t="shared" si="5"/>
        <v>0</v>
      </c>
      <c r="G390" s="280" t="s">
        <v>1136</v>
      </c>
    </row>
    <row r="391" spans="1:7" x14ac:dyDescent="0.35">
      <c r="A391" s="55" t="s">
        <v>854</v>
      </c>
      <c r="B391" s="2" t="s">
        <v>1409</v>
      </c>
      <c r="C391" s="56" t="s">
        <v>46</v>
      </c>
      <c r="D391" s="93">
        <v>18.75</v>
      </c>
      <c r="E391" s="270"/>
      <c r="F391" s="271">
        <f t="shared" si="5"/>
        <v>0</v>
      </c>
      <c r="G391" s="280" t="s">
        <v>1137</v>
      </c>
    </row>
    <row r="392" spans="1:7" s="32" customFormat="1" x14ac:dyDescent="0.35">
      <c r="A392" s="27" t="s">
        <v>855</v>
      </c>
      <c r="B392" s="251" t="s">
        <v>598</v>
      </c>
      <c r="C392" s="28" t="s">
        <v>37</v>
      </c>
      <c r="D392" s="93">
        <v>28</v>
      </c>
      <c r="E392" s="270"/>
      <c r="F392" s="271">
        <f t="shared" si="5"/>
        <v>0</v>
      </c>
      <c r="G392" s="280" t="s">
        <v>1137</v>
      </c>
    </row>
    <row r="393" spans="1:7" s="32" customFormat="1" x14ac:dyDescent="0.35">
      <c r="A393" s="27" t="s">
        <v>856</v>
      </c>
      <c r="B393" s="251" t="s">
        <v>599</v>
      </c>
      <c r="C393" s="28" t="s">
        <v>37</v>
      </c>
      <c r="D393" s="93">
        <v>28</v>
      </c>
      <c r="E393" s="270"/>
      <c r="F393" s="271">
        <f t="shared" si="5"/>
        <v>0</v>
      </c>
      <c r="G393" s="280" t="s">
        <v>1137</v>
      </c>
    </row>
    <row r="394" spans="1:7" s="32" customFormat="1" x14ac:dyDescent="0.35">
      <c r="A394" s="27" t="s">
        <v>857</v>
      </c>
      <c r="B394" s="251" t="s">
        <v>600</v>
      </c>
      <c r="C394" s="28" t="s">
        <v>37</v>
      </c>
      <c r="D394" s="93">
        <v>2</v>
      </c>
      <c r="E394" s="270"/>
      <c r="F394" s="271">
        <f t="shared" ref="F394:F458" si="6">D394*E394</f>
        <v>0</v>
      </c>
      <c r="G394" s="280" t="s">
        <v>1137</v>
      </c>
    </row>
    <row r="395" spans="1:7" s="32" customFormat="1" x14ac:dyDescent="0.35">
      <c r="A395" s="27" t="s">
        <v>858</v>
      </c>
      <c r="B395" s="251" t="s">
        <v>428</v>
      </c>
      <c r="C395" s="28" t="s">
        <v>37</v>
      </c>
      <c r="D395" s="93">
        <v>2</v>
      </c>
      <c r="E395" s="270"/>
      <c r="F395" s="271">
        <f t="shared" si="6"/>
        <v>0</v>
      </c>
      <c r="G395" s="280" t="s">
        <v>1137</v>
      </c>
    </row>
    <row r="396" spans="1:7" s="32" customFormat="1" x14ac:dyDescent="0.35">
      <c r="A396" s="27" t="s">
        <v>859</v>
      </c>
      <c r="B396" s="251" t="s">
        <v>1081</v>
      </c>
      <c r="C396" s="28" t="s">
        <v>37</v>
      </c>
      <c r="D396" s="93">
        <v>2</v>
      </c>
      <c r="E396" s="270"/>
      <c r="F396" s="271">
        <f t="shared" si="6"/>
        <v>0</v>
      </c>
      <c r="G396" s="280" t="s">
        <v>1137</v>
      </c>
    </row>
    <row r="397" spans="1:7" s="32" customFormat="1" x14ac:dyDescent="0.35">
      <c r="A397" s="27" t="s">
        <v>860</v>
      </c>
      <c r="B397" s="251" t="s">
        <v>429</v>
      </c>
      <c r="C397" s="28" t="s">
        <v>37</v>
      </c>
      <c r="D397" s="93">
        <v>4</v>
      </c>
      <c r="E397" s="270"/>
      <c r="F397" s="271">
        <f t="shared" si="6"/>
        <v>0</v>
      </c>
      <c r="G397" s="280" t="s">
        <v>1137</v>
      </c>
    </row>
    <row r="398" spans="1:7" s="32" customFormat="1" x14ac:dyDescent="0.35">
      <c r="A398" s="27" t="s">
        <v>861</v>
      </c>
      <c r="B398" s="251" t="s">
        <v>430</v>
      </c>
      <c r="C398" s="28" t="s">
        <v>37</v>
      </c>
      <c r="D398" s="93">
        <v>24</v>
      </c>
      <c r="E398" s="270"/>
      <c r="F398" s="271">
        <f t="shared" si="6"/>
        <v>0</v>
      </c>
      <c r="G398" s="280" t="s">
        <v>1137</v>
      </c>
    </row>
    <row r="399" spans="1:7" s="32" customFormat="1" x14ac:dyDescent="0.35">
      <c r="A399" s="27" t="s">
        <v>862</v>
      </c>
      <c r="B399" s="251" t="s">
        <v>431</v>
      </c>
      <c r="C399" s="28" t="s">
        <v>37</v>
      </c>
      <c r="D399" s="93">
        <v>4</v>
      </c>
      <c r="E399" s="270"/>
      <c r="F399" s="271">
        <f t="shared" si="6"/>
        <v>0</v>
      </c>
      <c r="G399" s="280" t="s">
        <v>1137</v>
      </c>
    </row>
    <row r="400" spans="1:7" s="32" customFormat="1" x14ac:dyDescent="0.35">
      <c r="A400" s="27" t="s">
        <v>863</v>
      </c>
      <c r="B400" s="251" t="s">
        <v>601</v>
      </c>
      <c r="C400" s="28" t="s">
        <v>37</v>
      </c>
      <c r="D400" s="93">
        <v>15</v>
      </c>
      <c r="E400" s="270"/>
      <c r="F400" s="271">
        <f t="shared" si="6"/>
        <v>0</v>
      </c>
      <c r="G400" s="280" t="s">
        <v>1137</v>
      </c>
    </row>
    <row r="401" spans="1:1020 1264:2044 2288:3068 3312:4092 4336:5116 5360:6140 6384:7164 7408:8188 8432:9212 9456:10236 10480:11260 11504:12284 12528:13308 13552:14332 14576:15356 15600:16124" s="32" customFormat="1" x14ac:dyDescent="0.35">
      <c r="A401" s="27" t="s">
        <v>864</v>
      </c>
      <c r="B401" s="251" t="s">
        <v>602</v>
      </c>
      <c r="C401" s="28" t="s">
        <v>37</v>
      </c>
      <c r="D401" s="93">
        <v>10</v>
      </c>
      <c r="E401" s="270"/>
      <c r="F401" s="271">
        <f t="shared" si="6"/>
        <v>0</v>
      </c>
      <c r="G401" s="280" t="s">
        <v>1137</v>
      </c>
    </row>
    <row r="402" spans="1:1020 1264:2044 2288:3068 3312:4092 4336:5116 5360:6140 6384:7164 7408:8188 8432:9212 9456:10236 10480:11260 11504:12284 12528:13308 13552:14332 14576:15356 15600:16124" s="32" customFormat="1" x14ac:dyDescent="0.35">
      <c r="A402" s="27" t="s">
        <v>865</v>
      </c>
      <c r="B402" s="251" t="s">
        <v>751</v>
      </c>
      <c r="C402" s="28" t="s">
        <v>37</v>
      </c>
      <c r="D402" s="93">
        <v>2</v>
      </c>
      <c r="E402" s="270"/>
      <c r="F402" s="271">
        <f t="shared" si="6"/>
        <v>0</v>
      </c>
      <c r="G402" s="280" t="s">
        <v>1137</v>
      </c>
    </row>
    <row r="403" spans="1:1020 1264:2044 2288:3068 3312:4092 4336:5116 5360:6140 6384:7164 7408:8188 8432:9212 9456:10236 10480:11260 11504:12284 12528:13308 13552:14332 14576:15356 15600:16124" x14ac:dyDescent="0.35">
      <c r="A403" s="55" t="s">
        <v>866</v>
      </c>
      <c r="B403" s="2" t="s">
        <v>1410</v>
      </c>
      <c r="C403" s="56" t="s">
        <v>37</v>
      </c>
      <c r="D403" s="93">
        <v>1</v>
      </c>
      <c r="E403" s="270"/>
      <c r="F403" s="271">
        <f t="shared" si="6"/>
        <v>0</v>
      </c>
      <c r="G403" s="280" t="s">
        <v>1137</v>
      </c>
      <c r="IF403" s="83">
        <v>18</v>
      </c>
      <c r="IG403" s="109" t="s">
        <v>38</v>
      </c>
      <c r="IH403" s="211" t="s">
        <v>69</v>
      </c>
      <c r="II403" s="56" t="s">
        <v>37</v>
      </c>
      <c r="IJ403" s="56"/>
      <c r="IK403" s="84">
        <v>22</v>
      </c>
      <c r="IL403" s="56"/>
      <c r="IM403" s="57"/>
      <c r="IN403" s="56"/>
      <c r="IO403" s="57"/>
      <c r="IP403" s="56"/>
      <c r="IQ403" s="57"/>
      <c r="IR403" s="58"/>
      <c r="SB403" s="83">
        <v>18</v>
      </c>
      <c r="SC403" s="109" t="s">
        <v>38</v>
      </c>
      <c r="SD403" s="211" t="s">
        <v>69</v>
      </c>
      <c r="SE403" s="56" t="s">
        <v>37</v>
      </c>
      <c r="SF403" s="56"/>
      <c r="SG403" s="84">
        <v>22</v>
      </c>
      <c r="SH403" s="56"/>
      <c r="SI403" s="57"/>
      <c r="SJ403" s="56"/>
      <c r="SK403" s="57"/>
      <c r="SL403" s="56"/>
      <c r="SM403" s="57"/>
      <c r="SN403" s="58"/>
      <c r="ABX403" s="83">
        <v>18</v>
      </c>
      <c r="ABY403" s="109" t="s">
        <v>38</v>
      </c>
      <c r="ABZ403" s="211" t="s">
        <v>69</v>
      </c>
      <c r="ACA403" s="56" t="s">
        <v>37</v>
      </c>
      <c r="ACB403" s="56"/>
      <c r="ACC403" s="84">
        <v>22</v>
      </c>
      <c r="ACD403" s="56"/>
      <c r="ACE403" s="57"/>
      <c r="ACF403" s="56"/>
      <c r="ACG403" s="57"/>
      <c r="ACH403" s="56"/>
      <c r="ACI403" s="57"/>
      <c r="ACJ403" s="58"/>
      <c r="ALT403" s="83">
        <v>18</v>
      </c>
      <c r="ALU403" s="109" t="s">
        <v>38</v>
      </c>
      <c r="ALV403" s="211" t="s">
        <v>69</v>
      </c>
      <c r="ALW403" s="56" t="s">
        <v>37</v>
      </c>
      <c r="ALX403" s="56"/>
      <c r="ALY403" s="84">
        <v>22</v>
      </c>
      <c r="ALZ403" s="56"/>
      <c r="AMA403" s="57"/>
      <c r="AMB403" s="56"/>
      <c r="AMC403" s="57"/>
      <c r="AMD403" s="56"/>
      <c r="AME403" s="57"/>
      <c r="AMF403" s="58"/>
      <c r="AVP403" s="83">
        <v>18</v>
      </c>
      <c r="AVQ403" s="109" t="s">
        <v>38</v>
      </c>
      <c r="AVR403" s="211" t="s">
        <v>69</v>
      </c>
      <c r="AVS403" s="56" t="s">
        <v>37</v>
      </c>
      <c r="AVT403" s="56"/>
      <c r="AVU403" s="84">
        <v>22</v>
      </c>
      <c r="AVV403" s="56"/>
      <c r="AVW403" s="57"/>
      <c r="AVX403" s="56"/>
      <c r="AVY403" s="57"/>
      <c r="AVZ403" s="56"/>
      <c r="AWA403" s="57"/>
      <c r="AWB403" s="58"/>
      <c r="BFL403" s="83">
        <v>18</v>
      </c>
      <c r="BFM403" s="109" t="s">
        <v>38</v>
      </c>
      <c r="BFN403" s="211" t="s">
        <v>69</v>
      </c>
      <c r="BFO403" s="56" t="s">
        <v>37</v>
      </c>
      <c r="BFP403" s="56"/>
      <c r="BFQ403" s="84">
        <v>22</v>
      </c>
      <c r="BFR403" s="56"/>
      <c r="BFS403" s="57"/>
      <c r="BFT403" s="56"/>
      <c r="BFU403" s="57"/>
      <c r="BFV403" s="56"/>
      <c r="BFW403" s="57"/>
      <c r="BFX403" s="58"/>
      <c r="BPH403" s="83">
        <v>18</v>
      </c>
      <c r="BPI403" s="109" t="s">
        <v>38</v>
      </c>
      <c r="BPJ403" s="211" t="s">
        <v>69</v>
      </c>
      <c r="BPK403" s="56" t="s">
        <v>37</v>
      </c>
      <c r="BPL403" s="56"/>
      <c r="BPM403" s="84">
        <v>22</v>
      </c>
      <c r="BPN403" s="56"/>
      <c r="BPO403" s="57"/>
      <c r="BPP403" s="56"/>
      <c r="BPQ403" s="57"/>
      <c r="BPR403" s="56"/>
      <c r="BPS403" s="57"/>
      <c r="BPT403" s="58"/>
      <c r="BZD403" s="83">
        <v>18</v>
      </c>
      <c r="BZE403" s="109" t="s">
        <v>38</v>
      </c>
      <c r="BZF403" s="211" t="s">
        <v>69</v>
      </c>
      <c r="BZG403" s="56" t="s">
        <v>37</v>
      </c>
      <c r="BZH403" s="56"/>
      <c r="BZI403" s="84">
        <v>22</v>
      </c>
      <c r="BZJ403" s="56"/>
      <c r="BZK403" s="57"/>
      <c r="BZL403" s="56"/>
      <c r="BZM403" s="57"/>
      <c r="BZN403" s="56"/>
      <c r="BZO403" s="57"/>
      <c r="BZP403" s="58"/>
      <c r="CIZ403" s="83">
        <v>18</v>
      </c>
      <c r="CJA403" s="109" t="s">
        <v>38</v>
      </c>
      <c r="CJB403" s="211" t="s">
        <v>69</v>
      </c>
      <c r="CJC403" s="56" t="s">
        <v>37</v>
      </c>
      <c r="CJD403" s="56"/>
      <c r="CJE403" s="84">
        <v>22</v>
      </c>
      <c r="CJF403" s="56"/>
      <c r="CJG403" s="57"/>
      <c r="CJH403" s="56"/>
      <c r="CJI403" s="57"/>
      <c r="CJJ403" s="56"/>
      <c r="CJK403" s="57"/>
      <c r="CJL403" s="58"/>
      <c r="CSV403" s="83">
        <v>18</v>
      </c>
      <c r="CSW403" s="109" t="s">
        <v>38</v>
      </c>
      <c r="CSX403" s="211" t="s">
        <v>69</v>
      </c>
      <c r="CSY403" s="56" t="s">
        <v>37</v>
      </c>
      <c r="CSZ403" s="56"/>
      <c r="CTA403" s="84">
        <v>22</v>
      </c>
      <c r="CTB403" s="56"/>
      <c r="CTC403" s="57"/>
      <c r="CTD403" s="56"/>
      <c r="CTE403" s="57"/>
      <c r="CTF403" s="56"/>
      <c r="CTG403" s="57"/>
      <c r="CTH403" s="58"/>
      <c r="DCR403" s="83">
        <v>18</v>
      </c>
      <c r="DCS403" s="109" t="s">
        <v>38</v>
      </c>
      <c r="DCT403" s="211" t="s">
        <v>69</v>
      </c>
      <c r="DCU403" s="56" t="s">
        <v>37</v>
      </c>
      <c r="DCV403" s="56"/>
      <c r="DCW403" s="84">
        <v>22</v>
      </c>
      <c r="DCX403" s="56"/>
      <c r="DCY403" s="57"/>
      <c r="DCZ403" s="56"/>
      <c r="DDA403" s="57"/>
      <c r="DDB403" s="56"/>
      <c r="DDC403" s="57"/>
      <c r="DDD403" s="58"/>
      <c r="DMN403" s="83">
        <v>18</v>
      </c>
      <c r="DMO403" s="109" t="s">
        <v>38</v>
      </c>
      <c r="DMP403" s="211" t="s">
        <v>69</v>
      </c>
      <c r="DMQ403" s="56" t="s">
        <v>37</v>
      </c>
      <c r="DMR403" s="56"/>
      <c r="DMS403" s="84">
        <v>22</v>
      </c>
      <c r="DMT403" s="56"/>
      <c r="DMU403" s="57"/>
      <c r="DMV403" s="56"/>
      <c r="DMW403" s="57"/>
      <c r="DMX403" s="56"/>
      <c r="DMY403" s="57"/>
      <c r="DMZ403" s="58"/>
      <c r="DWJ403" s="83">
        <v>18</v>
      </c>
      <c r="DWK403" s="109" t="s">
        <v>38</v>
      </c>
      <c r="DWL403" s="211" t="s">
        <v>69</v>
      </c>
      <c r="DWM403" s="56" t="s">
        <v>37</v>
      </c>
      <c r="DWN403" s="56"/>
      <c r="DWO403" s="84">
        <v>22</v>
      </c>
      <c r="DWP403" s="56"/>
      <c r="DWQ403" s="57"/>
      <c r="DWR403" s="56"/>
      <c r="DWS403" s="57"/>
      <c r="DWT403" s="56"/>
      <c r="DWU403" s="57"/>
      <c r="DWV403" s="58"/>
      <c r="EGF403" s="83">
        <v>18</v>
      </c>
      <c r="EGG403" s="109" t="s">
        <v>38</v>
      </c>
      <c r="EGH403" s="211" t="s">
        <v>69</v>
      </c>
      <c r="EGI403" s="56" t="s">
        <v>37</v>
      </c>
      <c r="EGJ403" s="56"/>
      <c r="EGK403" s="84">
        <v>22</v>
      </c>
      <c r="EGL403" s="56"/>
      <c r="EGM403" s="57"/>
      <c r="EGN403" s="56"/>
      <c r="EGO403" s="57"/>
      <c r="EGP403" s="56"/>
      <c r="EGQ403" s="57"/>
      <c r="EGR403" s="58"/>
      <c r="EQB403" s="83">
        <v>18</v>
      </c>
      <c r="EQC403" s="109" t="s">
        <v>38</v>
      </c>
      <c r="EQD403" s="211" t="s">
        <v>69</v>
      </c>
      <c r="EQE403" s="56" t="s">
        <v>37</v>
      </c>
      <c r="EQF403" s="56"/>
      <c r="EQG403" s="84">
        <v>22</v>
      </c>
      <c r="EQH403" s="56"/>
      <c r="EQI403" s="57"/>
      <c r="EQJ403" s="56"/>
      <c r="EQK403" s="57"/>
      <c r="EQL403" s="56"/>
      <c r="EQM403" s="57"/>
      <c r="EQN403" s="58"/>
      <c r="EZX403" s="83">
        <v>18</v>
      </c>
      <c r="EZY403" s="109" t="s">
        <v>38</v>
      </c>
      <c r="EZZ403" s="211" t="s">
        <v>69</v>
      </c>
      <c r="FAA403" s="56" t="s">
        <v>37</v>
      </c>
      <c r="FAB403" s="56"/>
      <c r="FAC403" s="84">
        <v>22</v>
      </c>
      <c r="FAD403" s="56"/>
      <c r="FAE403" s="57"/>
      <c r="FAF403" s="56"/>
      <c r="FAG403" s="57"/>
      <c r="FAH403" s="56"/>
      <c r="FAI403" s="57"/>
      <c r="FAJ403" s="58"/>
      <c r="FJT403" s="83">
        <v>18</v>
      </c>
      <c r="FJU403" s="109" t="s">
        <v>38</v>
      </c>
      <c r="FJV403" s="211" t="s">
        <v>69</v>
      </c>
      <c r="FJW403" s="56" t="s">
        <v>37</v>
      </c>
      <c r="FJX403" s="56"/>
      <c r="FJY403" s="84">
        <v>22</v>
      </c>
      <c r="FJZ403" s="56"/>
      <c r="FKA403" s="57"/>
      <c r="FKB403" s="56"/>
      <c r="FKC403" s="57"/>
      <c r="FKD403" s="56"/>
      <c r="FKE403" s="57"/>
      <c r="FKF403" s="58"/>
      <c r="FTP403" s="83">
        <v>18</v>
      </c>
      <c r="FTQ403" s="109" t="s">
        <v>38</v>
      </c>
      <c r="FTR403" s="211" t="s">
        <v>69</v>
      </c>
      <c r="FTS403" s="56" t="s">
        <v>37</v>
      </c>
      <c r="FTT403" s="56"/>
      <c r="FTU403" s="84">
        <v>22</v>
      </c>
      <c r="FTV403" s="56"/>
      <c r="FTW403" s="57"/>
      <c r="FTX403" s="56"/>
      <c r="FTY403" s="57"/>
      <c r="FTZ403" s="56"/>
      <c r="FUA403" s="57"/>
      <c r="FUB403" s="58"/>
      <c r="GDL403" s="83">
        <v>18</v>
      </c>
      <c r="GDM403" s="109" t="s">
        <v>38</v>
      </c>
      <c r="GDN403" s="211" t="s">
        <v>69</v>
      </c>
      <c r="GDO403" s="56" t="s">
        <v>37</v>
      </c>
      <c r="GDP403" s="56"/>
      <c r="GDQ403" s="84">
        <v>22</v>
      </c>
      <c r="GDR403" s="56"/>
      <c r="GDS403" s="57"/>
      <c r="GDT403" s="56"/>
      <c r="GDU403" s="57"/>
      <c r="GDV403" s="56"/>
      <c r="GDW403" s="57"/>
      <c r="GDX403" s="58"/>
      <c r="GNH403" s="83">
        <v>18</v>
      </c>
      <c r="GNI403" s="109" t="s">
        <v>38</v>
      </c>
      <c r="GNJ403" s="211" t="s">
        <v>69</v>
      </c>
      <c r="GNK403" s="56" t="s">
        <v>37</v>
      </c>
      <c r="GNL403" s="56"/>
      <c r="GNM403" s="84">
        <v>22</v>
      </c>
      <c r="GNN403" s="56"/>
      <c r="GNO403" s="57"/>
      <c r="GNP403" s="56"/>
      <c r="GNQ403" s="57"/>
      <c r="GNR403" s="56"/>
      <c r="GNS403" s="57"/>
      <c r="GNT403" s="58"/>
      <c r="GXD403" s="83">
        <v>18</v>
      </c>
      <c r="GXE403" s="109" t="s">
        <v>38</v>
      </c>
      <c r="GXF403" s="211" t="s">
        <v>69</v>
      </c>
      <c r="GXG403" s="56" t="s">
        <v>37</v>
      </c>
      <c r="GXH403" s="56"/>
      <c r="GXI403" s="84">
        <v>22</v>
      </c>
      <c r="GXJ403" s="56"/>
      <c r="GXK403" s="57"/>
      <c r="GXL403" s="56"/>
      <c r="GXM403" s="57"/>
      <c r="GXN403" s="56"/>
      <c r="GXO403" s="57"/>
      <c r="GXP403" s="58"/>
      <c r="HGZ403" s="83">
        <v>18</v>
      </c>
      <c r="HHA403" s="109" t="s">
        <v>38</v>
      </c>
      <c r="HHB403" s="211" t="s">
        <v>69</v>
      </c>
      <c r="HHC403" s="56" t="s">
        <v>37</v>
      </c>
      <c r="HHD403" s="56"/>
      <c r="HHE403" s="84">
        <v>22</v>
      </c>
      <c r="HHF403" s="56"/>
      <c r="HHG403" s="57"/>
      <c r="HHH403" s="56"/>
      <c r="HHI403" s="57"/>
      <c r="HHJ403" s="56"/>
      <c r="HHK403" s="57"/>
      <c r="HHL403" s="58"/>
      <c r="HQV403" s="83">
        <v>18</v>
      </c>
      <c r="HQW403" s="109" t="s">
        <v>38</v>
      </c>
      <c r="HQX403" s="211" t="s">
        <v>69</v>
      </c>
      <c r="HQY403" s="56" t="s">
        <v>37</v>
      </c>
      <c r="HQZ403" s="56"/>
      <c r="HRA403" s="84">
        <v>22</v>
      </c>
      <c r="HRB403" s="56"/>
      <c r="HRC403" s="57"/>
      <c r="HRD403" s="56"/>
      <c r="HRE403" s="57"/>
      <c r="HRF403" s="56"/>
      <c r="HRG403" s="57"/>
      <c r="HRH403" s="58"/>
      <c r="IAR403" s="83">
        <v>18</v>
      </c>
      <c r="IAS403" s="109" t="s">
        <v>38</v>
      </c>
      <c r="IAT403" s="211" t="s">
        <v>69</v>
      </c>
      <c r="IAU403" s="56" t="s">
        <v>37</v>
      </c>
      <c r="IAV403" s="56"/>
      <c r="IAW403" s="84">
        <v>22</v>
      </c>
      <c r="IAX403" s="56"/>
      <c r="IAY403" s="57"/>
      <c r="IAZ403" s="56"/>
      <c r="IBA403" s="57"/>
      <c r="IBB403" s="56"/>
      <c r="IBC403" s="57"/>
      <c r="IBD403" s="58"/>
      <c r="IKN403" s="83">
        <v>18</v>
      </c>
      <c r="IKO403" s="109" t="s">
        <v>38</v>
      </c>
      <c r="IKP403" s="211" t="s">
        <v>69</v>
      </c>
      <c r="IKQ403" s="56" t="s">
        <v>37</v>
      </c>
      <c r="IKR403" s="56"/>
      <c r="IKS403" s="84">
        <v>22</v>
      </c>
      <c r="IKT403" s="56"/>
      <c r="IKU403" s="57"/>
      <c r="IKV403" s="56"/>
      <c r="IKW403" s="57"/>
      <c r="IKX403" s="56"/>
      <c r="IKY403" s="57"/>
      <c r="IKZ403" s="58"/>
      <c r="IUJ403" s="83">
        <v>18</v>
      </c>
      <c r="IUK403" s="109" t="s">
        <v>38</v>
      </c>
      <c r="IUL403" s="211" t="s">
        <v>69</v>
      </c>
      <c r="IUM403" s="56" t="s">
        <v>37</v>
      </c>
      <c r="IUN403" s="56"/>
      <c r="IUO403" s="84">
        <v>22</v>
      </c>
      <c r="IUP403" s="56"/>
      <c r="IUQ403" s="57"/>
      <c r="IUR403" s="56"/>
      <c r="IUS403" s="57"/>
      <c r="IUT403" s="56"/>
      <c r="IUU403" s="57"/>
      <c r="IUV403" s="58"/>
      <c r="JEF403" s="83">
        <v>18</v>
      </c>
      <c r="JEG403" s="109" t="s">
        <v>38</v>
      </c>
      <c r="JEH403" s="211" t="s">
        <v>69</v>
      </c>
      <c r="JEI403" s="56" t="s">
        <v>37</v>
      </c>
      <c r="JEJ403" s="56"/>
      <c r="JEK403" s="84">
        <v>22</v>
      </c>
      <c r="JEL403" s="56"/>
      <c r="JEM403" s="57"/>
      <c r="JEN403" s="56"/>
      <c r="JEO403" s="57"/>
      <c r="JEP403" s="56"/>
      <c r="JEQ403" s="57"/>
      <c r="JER403" s="58"/>
      <c r="JOB403" s="83">
        <v>18</v>
      </c>
      <c r="JOC403" s="109" t="s">
        <v>38</v>
      </c>
      <c r="JOD403" s="211" t="s">
        <v>69</v>
      </c>
      <c r="JOE403" s="56" t="s">
        <v>37</v>
      </c>
      <c r="JOF403" s="56"/>
      <c r="JOG403" s="84">
        <v>22</v>
      </c>
      <c r="JOH403" s="56"/>
      <c r="JOI403" s="57"/>
      <c r="JOJ403" s="56"/>
      <c r="JOK403" s="57"/>
      <c r="JOL403" s="56"/>
      <c r="JOM403" s="57"/>
      <c r="JON403" s="58"/>
      <c r="JXX403" s="83">
        <v>18</v>
      </c>
      <c r="JXY403" s="109" t="s">
        <v>38</v>
      </c>
      <c r="JXZ403" s="211" t="s">
        <v>69</v>
      </c>
      <c r="JYA403" s="56" t="s">
        <v>37</v>
      </c>
      <c r="JYB403" s="56"/>
      <c r="JYC403" s="84">
        <v>22</v>
      </c>
      <c r="JYD403" s="56"/>
      <c r="JYE403" s="57"/>
      <c r="JYF403" s="56"/>
      <c r="JYG403" s="57"/>
      <c r="JYH403" s="56"/>
      <c r="JYI403" s="57"/>
      <c r="JYJ403" s="58"/>
      <c r="KHT403" s="83">
        <v>18</v>
      </c>
      <c r="KHU403" s="109" t="s">
        <v>38</v>
      </c>
      <c r="KHV403" s="211" t="s">
        <v>69</v>
      </c>
      <c r="KHW403" s="56" t="s">
        <v>37</v>
      </c>
      <c r="KHX403" s="56"/>
      <c r="KHY403" s="84">
        <v>22</v>
      </c>
      <c r="KHZ403" s="56"/>
      <c r="KIA403" s="57"/>
      <c r="KIB403" s="56"/>
      <c r="KIC403" s="57"/>
      <c r="KID403" s="56"/>
      <c r="KIE403" s="57"/>
      <c r="KIF403" s="58"/>
      <c r="KRP403" s="83">
        <v>18</v>
      </c>
      <c r="KRQ403" s="109" t="s">
        <v>38</v>
      </c>
      <c r="KRR403" s="211" t="s">
        <v>69</v>
      </c>
      <c r="KRS403" s="56" t="s">
        <v>37</v>
      </c>
      <c r="KRT403" s="56"/>
      <c r="KRU403" s="84">
        <v>22</v>
      </c>
      <c r="KRV403" s="56"/>
      <c r="KRW403" s="57"/>
      <c r="KRX403" s="56"/>
      <c r="KRY403" s="57"/>
      <c r="KRZ403" s="56"/>
      <c r="KSA403" s="57"/>
      <c r="KSB403" s="58"/>
      <c r="LBL403" s="83">
        <v>18</v>
      </c>
      <c r="LBM403" s="109" t="s">
        <v>38</v>
      </c>
      <c r="LBN403" s="211" t="s">
        <v>69</v>
      </c>
      <c r="LBO403" s="56" t="s">
        <v>37</v>
      </c>
      <c r="LBP403" s="56"/>
      <c r="LBQ403" s="84">
        <v>22</v>
      </c>
      <c r="LBR403" s="56"/>
      <c r="LBS403" s="57"/>
      <c r="LBT403" s="56"/>
      <c r="LBU403" s="57"/>
      <c r="LBV403" s="56"/>
      <c r="LBW403" s="57"/>
      <c r="LBX403" s="58"/>
      <c r="LLH403" s="83">
        <v>18</v>
      </c>
      <c r="LLI403" s="109" t="s">
        <v>38</v>
      </c>
      <c r="LLJ403" s="211" t="s">
        <v>69</v>
      </c>
      <c r="LLK403" s="56" t="s">
        <v>37</v>
      </c>
      <c r="LLL403" s="56"/>
      <c r="LLM403" s="84">
        <v>22</v>
      </c>
      <c r="LLN403" s="56"/>
      <c r="LLO403" s="57"/>
      <c r="LLP403" s="56"/>
      <c r="LLQ403" s="57"/>
      <c r="LLR403" s="56"/>
      <c r="LLS403" s="57"/>
      <c r="LLT403" s="58"/>
      <c r="LVD403" s="83">
        <v>18</v>
      </c>
      <c r="LVE403" s="109" t="s">
        <v>38</v>
      </c>
      <c r="LVF403" s="211" t="s">
        <v>69</v>
      </c>
      <c r="LVG403" s="56" t="s">
        <v>37</v>
      </c>
      <c r="LVH403" s="56"/>
      <c r="LVI403" s="84">
        <v>22</v>
      </c>
      <c r="LVJ403" s="56"/>
      <c r="LVK403" s="57"/>
      <c r="LVL403" s="56"/>
      <c r="LVM403" s="57"/>
      <c r="LVN403" s="56"/>
      <c r="LVO403" s="57"/>
      <c r="LVP403" s="58"/>
      <c r="MEZ403" s="83">
        <v>18</v>
      </c>
      <c r="MFA403" s="109" t="s">
        <v>38</v>
      </c>
      <c r="MFB403" s="211" t="s">
        <v>69</v>
      </c>
      <c r="MFC403" s="56" t="s">
        <v>37</v>
      </c>
      <c r="MFD403" s="56"/>
      <c r="MFE403" s="84">
        <v>22</v>
      </c>
      <c r="MFF403" s="56"/>
      <c r="MFG403" s="57"/>
      <c r="MFH403" s="56"/>
      <c r="MFI403" s="57"/>
      <c r="MFJ403" s="56"/>
      <c r="MFK403" s="57"/>
      <c r="MFL403" s="58"/>
      <c r="MOV403" s="83">
        <v>18</v>
      </c>
      <c r="MOW403" s="109" t="s">
        <v>38</v>
      </c>
      <c r="MOX403" s="211" t="s">
        <v>69</v>
      </c>
      <c r="MOY403" s="56" t="s">
        <v>37</v>
      </c>
      <c r="MOZ403" s="56"/>
      <c r="MPA403" s="84">
        <v>22</v>
      </c>
      <c r="MPB403" s="56"/>
      <c r="MPC403" s="57"/>
      <c r="MPD403" s="56"/>
      <c r="MPE403" s="57"/>
      <c r="MPF403" s="56"/>
      <c r="MPG403" s="57"/>
      <c r="MPH403" s="58"/>
      <c r="MYR403" s="83">
        <v>18</v>
      </c>
      <c r="MYS403" s="109" t="s">
        <v>38</v>
      </c>
      <c r="MYT403" s="211" t="s">
        <v>69</v>
      </c>
      <c r="MYU403" s="56" t="s">
        <v>37</v>
      </c>
      <c r="MYV403" s="56"/>
      <c r="MYW403" s="84">
        <v>22</v>
      </c>
      <c r="MYX403" s="56"/>
      <c r="MYY403" s="57"/>
      <c r="MYZ403" s="56"/>
      <c r="MZA403" s="57"/>
      <c r="MZB403" s="56"/>
      <c r="MZC403" s="57"/>
      <c r="MZD403" s="58"/>
      <c r="NIN403" s="83">
        <v>18</v>
      </c>
      <c r="NIO403" s="109" t="s">
        <v>38</v>
      </c>
      <c r="NIP403" s="211" t="s">
        <v>69</v>
      </c>
      <c r="NIQ403" s="56" t="s">
        <v>37</v>
      </c>
      <c r="NIR403" s="56"/>
      <c r="NIS403" s="84">
        <v>22</v>
      </c>
      <c r="NIT403" s="56"/>
      <c r="NIU403" s="57"/>
      <c r="NIV403" s="56"/>
      <c r="NIW403" s="57"/>
      <c r="NIX403" s="56"/>
      <c r="NIY403" s="57"/>
      <c r="NIZ403" s="58"/>
      <c r="NSJ403" s="83">
        <v>18</v>
      </c>
      <c r="NSK403" s="109" t="s">
        <v>38</v>
      </c>
      <c r="NSL403" s="211" t="s">
        <v>69</v>
      </c>
      <c r="NSM403" s="56" t="s">
        <v>37</v>
      </c>
      <c r="NSN403" s="56"/>
      <c r="NSO403" s="84">
        <v>22</v>
      </c>
      <c r="NSP403" s="56"/>
      <c r="NSQ403" s="57"/>
      <c r="NSR403" s="56"/>
      <c r="NSS403" s="57"/>
      <c r="NST403" s="56"/>
      <c r="NSU403" s="57"/>
      <c r="NSV403" s="58"/>
      <c r="OCF403" s="83">
        <v>18</v>
      </c>
      <c r="OCG403" s="109" t="s">
        <v>38</v>
      </c>
      <c r="OCH403" s="211" t="s">
        <v>69</v>
      </c>
      <c r="OCI403" s="56" t="s">
        <v>37</v>
      </c>
      <c r="OCJ403" s="56"/>
      <c r="OCK403" s="84">
        <v>22</v>
      </c>
      <c r="OCL403" s="56"/>
      <c r="OCM403" s="57"/>
      <c r="OCN403" s="56"/>
      <c r="OCO403" s="57"/>
      <c r="OCP403" s="56"/>
      <c r="OCQ403" s="57"/>
      <c r="OCR403" s="58"/>
      <c r="OMB403" s="83">
        <v>18</v>
      </c>
      <c r="OMC403" s="109" t="s">
        <v>38</v>
      </c>
      <c r="OMD403" s="211" t="s">
        <v>69</v>
      </c>
      <c r="OME403" s="56" t="s">
        <v>37</v>
      </c>
      <c r="OMF403" s="56"/>
      <c r="OMG403" s="84">
        <v>22</v>
      </c>
      <c r="OMH403" s="56"/>
      <c r="OMI403" s="57"/>
      <c r="OMJ403" s="56"/>
      <c r="OMK403" s="57"/>
      <c r="OML403" s="56"/>
      <c r="OMM403" s="57"/>
      <c r="OMN403" s="58"/>
      <c r="OVX403" s="83">
        <v>18</v>
      </c>
      <c r="OVY403" s="109" t="s">
        <v>38</v>
      </c>
      <c r="OVZ403" s="211" t="s">
        <v>69</v>
      </c>
      <c r="OWA403" s="56" t="s">
        <v>37</v>
      </c>
      <c r="OWB403" s="56"/>
      <c r="OWC403" s="84">
        <v>22</v>
      </c>
      <c r="OWD403" s="56"/>
      <c r="OWE403" s="57"/>
      <c r="OWF403" s="56"/>
      <c r="OWG403" s="57"/>
      <c r="OWH403" s="56"/>
      <c r="OWI403" s="57"/>
      <c r="OWJ403" s="58"/>
      <c r="PFT403" s="83">
        <v>18</v>
      </c>
      <c r="PFU403" s="109" t="s">
        <v>38</v>
      </c>
      <c r="PFV403" s="211" t="s">
        <v>69</v>
      </c>
      <c r="PFW403" s="56" t="s">
        <v>37</v>
      </c>
      <c r="PFX403" s="56"/>
      <c r="PFY403" s="84">
        <v>22</v>
      </c>
      <c r="PFZ403" s="56"/>
      <c r="PGA403" s="57"/>
      <c r="PGB403" s="56"/>
      <c r="PGC403" s="57"/>
      <c r="PGD403" s="56"/>
      <c r="PGE403" s="57"/>
      <c r="PGF403" s="58"/>
      <c r="PPP403" s="83">
        <v>18</v>
      </c>
      <c r="PPQ403" s="109" t="s">
        <v>38</v>
      </c>
      <c r="PPR403" s="211" t="s">
        <v>69</v>
      </c>
      <c r="PPS403" s="56" t="s">
        <v>37</v>
      </c>
      <c r="PPT403" s="56"/>
      <c r="PPU403" s="84">
        <v>22</v>
      </c>
      <c r="PPV403" s="56"/>
      <c r="PPW403" s="57"/>
      <c r="PPX403" s="56"/>
      <c r="PPY403" s="57"/>
      <c r="PPZ403" s="56"/>
      <c r="PQA403" s="57"/>
      <c r="PQB403" s="58"/>
      <c r="PZL403" s="83">
        <v>18</v>
      </c>
      <c r="PZM403" s="109" t="s">
        <v>38</v>
      </c>
      <c r="PZN403" s="211" t="s">
        <v>69</v>
      </c>
      <c r="PZO403" s="56" t="s">
        <v>37</v>
      </c>
      <c r="PZP403" s="56"/>
      <c r="PZQ403" s="84">
        <v>22</v>
      </c>
      <c r="PZR403" s="56"/>
      <c r="PZS403" s="57"/>
      <c r="PZT403" s="56"/>
      <c r="PZU403" s="57"/>
      <c r="PZV403" s="56"/>
      <c r="PZW403" s="57"/>
      <c r="PZX403" s="58"/>
      <c r="QJH403" s="83">
        <v>18</v>
      </c>
      <c r="QJI403" s="109" t="s">
        <v>38</v>
      </c>
      <c r="QJJ403" s="211" t="s">
        <v>69</v>
      </c>
      <c r="QJK403" s="56" t="s">
        <v>37</v>
      </c>
      <c r="QJL403" s="56"/>
      <c r="QJM403" s="84">
        <v>22</v>
      </c>
      <c r="QJN403" s="56"/>
      <c r="QJO403" s="57"/>
      <c r="QJP403" s="56"/>
      <c r="QJQ403" s="57"/>
      <c r="QJR403" s="56"/>
      <c r="QJS403" s="57"/>
      <c r="QJT403" s="58"/>
      <c r="QTD403" s="83">
        <v>18</v>
      </c>
      <c r="QTE403" s="109" t="s">
        <v>38</v>
      </c>
      <c r="QTF403" s="211" t="s">
        <v>69</v>
      </c>
      <c r="QTG403" s="56" t="s">
        <v>37</v>
      </c>
      <c r="QTH403" s="56"/>
      <c r="QTI403" s="84">
        <v>22</v>
      </c>
      <c r="QTJ403" s="56"/>
      <c r="QTK403" s="57"/>
      <c r="QTL403" s="56"/>
      <c r="QTM403" s="57"/>
      <c r="QTN403" s="56"/>
      <c r="QTO403" s="57"/>
      <c r="QTP403" s="58"/>
      <c r="RCZ403" s="83">
        <v>18</v>
      </c>
      <c r="RDA403" s="109" t="s">
        <v>38</v>
      </c>
      <c r="RDB403" s="211" t="s">
        <v>69</v>
      </c>
      <c r="RDC403" s="56" t="s">
        <v>37</v>
      </c>
      <c r="RDD403" s="56"/>
      <c r="RDE403" s="84">
        <v>22</v>
      </c>
      <c r="RDF403" s="56"/>
      <c r="RDG403" s="57"/>
      <c r="RDH403" s="56"/>
      <c r="RDI403" s="57"/>
      <c r="RDJ403" s="56"/>
      <c r="RDK403" s="57"/>
      <c r="RDL403" s="58"/>
      <c r="RMV403" s="83">
        <v>18</v>
      </c>
      <c r="RMW403" s="109" t="s">
        <v>38</v>
      </c>
      <c r="RMX403" s="211" t="s">
        <v>69</v>
      </c>
      <c r="RMY403" s="56" t="s">
        <v>37</v>
      </c>
      <c r="RMZ403" s="56"/>
      <c r="RNA403" s="84">
        <v>22</v>
      </c>
      <c r="RNB403" s="56"/>
      <c r="RNC403" s="57"/>
      <c r="RND403" s="56"/>
      <c r="RNE403" s="57"/>
      <c r="RNF403" s="56"/>
      <c r="RNG403" s="57"/>
      <c r="RNH403" s="58"/>
      <c r="RWR403" s="83">
        <v>18</v>
      </c>
      <c r="RWS403" s="109" t="s">
        <v>38</v>
      </c>
      <c r="RWT403" s="211" t="s">
        <v>69</v>
      </c>
      <c r="RWU403" s="56" t="s">
        <v>37</v>
      </c>
      <c r="RWV403" s="56"/>
      <c r="RWW403" s="84">
        <v>22</v>
      </c>
      <c r="RWX403" s="56"/>
      <c r="RWY403" s="57"/>
      <c r="RWZ403" s="56"/>
      <c r="RXA403" s="57"/>
      <c r="RXB403" s="56"/>
      <c r="RXC403" s="57"/>
      <c r="RXD403" s="58"/>
      <c r="SGN403" s="83">
        <v>18</v>
      </c>
      <c r="SGO403" s="109" t="s">
        <v>38</v>
      </c>
      <c r="SGP403" s="211" t="s">
        <v>69</v>
      </c>
      <c r="SGQ403" s="56" t="s">
        <v>37</v>
      </c>
      <c r="SGR403" s="56"/>
      <c r="SGS403" s="84">
        <v>22</v>
      </c>
      <c r="SGT403" s="56"/>
      <c r="SGU403" s="57"/>
      <c r="SGV403" s="56"/>
      <c r="SGW403" s="57"/>
      <c r="SGX403" s="56"/>
      <c r="SGY403" s="57"/>
      <c r="SGZ403" s="58"/>
      <c r="SQJ403" s="83">
        <v>18</v>
      </c>
      <c r="SQK403" s="109" t="s">
        <v>38</v>
      </c>
      <c r="SQL403" s="211" t="s">
        <v>69</v>
      </c>
      <c r="SQM403" s="56" t="s">
        <v>37</v>
      </c>
      <c r="SQN403" s="56"/>
      <c r="SQO403" s="84">
        <v>22</v>
      </c>
      <c r="SQP403" s="56"/>
      <c r="SQQ403" s="57"/>
      <c r="SQR403" s="56"/>
      <c r="SQS403" s="57"/>
      <c r="SQT403" s="56"/>
      <c r="SQU403" s="57"/>
      <c r="SQV403" s="58"/>
      <c r="TAF403" s="83">
        <v>18</v>
      </c>
      <c r="TAG403" s="109" t="s">
        <v>38</v>
      </c>
      <c r="TAH403" s="211" t="s">
        <v>69</v>
      </c>
      <c r="TAI403" s="56" t="s">
        <v>37</v>
      </c>
      <c r="TAJ403" s="56"/>
      <c r="TAK403" s="84">
        <v>22</v>
      </c>
      <c r="TAL403" s="56"/>
      <c r="TAM403" s="57"/>
      <c r="TAN403" s="56"/>
      <c r="TAO403" s="57"/>
      <c r="TAP403" s="56"/>
      <c r="TAQ403" s="57"/>
      <c r="TAR403" s="58"/>
      <c r="TKB403" s="83">
        <v>18</v>
      </c>
      <c r="TKC403" s="109" t="s">
        <v>38</v>
      </c>
      <c r="TKD403" s="211" t="s">
        <v>69</v>
      </c>
      <c r="TKE403" s="56" t="s">
        <v>37</v>
      </c>
      <c r="TKF403" s="56"/>
      <c r="TKG403" s="84">
        <v>22</v>
      </c>
      <c r="TKH403" s="56"/>
      <c r="TKI403" s="57"/>
      <c r="TKJ403" s="56"/>
      <c r="TKK403" s="57"/>
      <c r="TKL403" s="56"/>
      <c r="TKM403" s="57"/>
      <c r="TKN403" s="58"/>
      <c r="TTX403" s="83">
        <v>18</v>
      </c>
      <c r="TTY403" s="109" t="s">
        <v>38</v>
      </c>
      <c r="TTZ403" s="211" t="s">
        <v>69</v>
      </c>
      <c r="TUA403" s="56" t="s">
        <v>37</v>
      </c>
      <c r="TUB403" s="56"/>
      <c r="TUC403" s="84">
        <v>22</v>
      </c>
      <c r="TUD403" s="56"/>
      <c r="TUE403" s="57"/>
      <c r="TUF403" s="56"/>
      <c r="TUG403" s="57"/>
      <c r="TUH403" s="56"/>
      <c r="TUI403" s="57"/>
      <c r="TUJ403" s="58"/>
      <c r="UDT403" s="83">
        <v>18</v>
      </c>
      <c r="UDU403" s="109" t="s">
        <v>38</v>
      </c>
      <c r="UDV403" s="211" t="s">
        <v>69</v>
      </c>
      <c r="UDW403" s="56" t="s">
        <v>37</v>
      </c>
      <c r="UDX403" s="56"/>
      <c r="UDY403" s="84">
        <v>22</v>
      </c>
      <c r="UDZ403" s="56"/>
      <c r="UEA403" s="57"/>
      <c r="UEB403" s="56"/>
      <c r="UEC403" s="57"/>
      <c r="UED403" s="56"/>
      <c r="UEE403" s="57"/>
      <c r="UEF403" s="58"/>
      <c r="UNP403" s="83">
        <v>18</v>
      </c>
      <c r="UNQ403" s="109" t="s">
        <v>38</v>
      </c>
      <c r="UNR403" s="211" t="s">
        <v>69</v>
      </c>
      <c r="UNS403" s="56" t="s">
        <v>37</v>
      </c>
      <c r="UNT403" s="56"/>
      <c r="UNU403" s="84">
        <v>22</v>
      </c>
      <c r="UNV403" s="56"/>
      <c r="UNW403" s="57"/>
      <c r="UNX403" s="56"/>
      <c r="UNY403" s="57"/>
      <c r="UNZ403" s="56"/>
      <c r="UOA403" s="57"/>
      <c r="UOB403" s="58"/>
      <c r="UXL403" s="83">
        <v>18</v>
      </c>
      <c r="UXM403" s="109" t="s">
        <v>38</v>
      </c>
      <c r="UXN403" s="211" t="s">
        <v>69</v>
      </c>
      <c r="UXO403" s="56" t="s">
        <v>37</v>
      </c>
      <c r="UXP403" s="56"/>
      <c r="UXQ403" s="84">
        <v>22</v>
      </c>
      <c r="UXR403" s="56"/>
      <c r="UXS403" s="57"/>
      <c r="UXT403" s="56"/>
      <c r="UXU403" s="57"/>
      <c r="UXV403" s="56"/>
      <c r="UXW403" s="57"/>
      <c r="UXX403" s="58"/>
      <c r="VHH403" s="83">
        <v>18</v>
      </c>
      <c r="VHI403" s="109" t="s">
        <v>38</v>
      </c>
      <c r="VHJ403" s="211" t="s">
        <v>69</v>
      </c>
      <c r="VHK403" s="56" t="s">
        <v>37</v>
      </c>
      <c r="VHL403" s="56"/>
      <c r="VHM403" s="84">
        <v>22</v>
      </c>
      <c r="VHN403" s="56"/>
      <c r="VHO403" s="57"/>
      <c r="VHP403" s="56"/>
      <c r="VHQ403" s="57"/>
      <c r="VHR403" s="56"/>
      <c r="VHS403" s="57"/>
      <c r="VHT403" s="58"/>
      <c r="VRD403" s="83">
        <v>18</v>
      </c>
      <c r="VRE403" s="109" t="s">
        <v>38</v>
      </c>
      <c r="VRF403" s="211" t="s">
        <v>69</v>
      </c>
      <c r="VRG403" s="56" t="s">
        <v>37</v>
      </c>
      <c r="VRH403" s="56"/>
      <c r="VRI403" s="84">
        <v>22</v>
      </c>
      <c r="VRJ403" s="56"/>
      <c r="VRK403" s="57"/>
      <c r="VRL403" s="56"/>
      <c r="VRM403" s="57"/>
      <c r="VRN403" s="56"/>
      <c r="VRO403" s="57"/>
      <c r="VRP403" s="58"/>
      <c r="WAZ403" s="83">
        <v>18</v>
      </c>
      <c r="WBA403" s="109" t="s">
        <v>38</v>
      </c>
      <c r="WBB403" s="211" t="s">
        <v>69</v>
      </c>
      <c r="WBC403" s="56" t="s">
        <v>37</v>
      </c>
      <c r="WBD403" s="56"/>
      <c r="WBE403" s="84">
        <v>22</v>
      </c>
      <c r="WBF403" s="56"/>
      <c r="WBG403" s="57"/>
      <c r="WBH403" s="56"/>
      <c r="WBI403" s="57"/>
      <c r="WBJ403" s="56"/>
      <c r="WBK403" s="57"/>
      <c r="WBL403" s="58"/>
      <c r="WKV403" s="83">
        <v>18</v>
      </c>
      <c r="WKW403" s="109" t="s">
        <v>38</v>
      </c>
      <c r="WKX403" s="211" t="s">
        <v>69</v>
      </c>
      <c r="WKY403" s="56" t="s">
        <v>37</v>
      </c>
      <c r="WKZ403" s="56"/>
      <c r="WLA403" s="84">
        <v>22</v>
      </c>
      <c r="WLB403" s="56"/>
      <c r="WLC403" s="57"/>
      <c r="WLD403" s="56"/>
      <c r="WLE403" s="57"/>
      <c r="WLF403" s="56"/>
      <c r="WLG403" s="57"/>
      <c r="WLH403" s="58"/>
      <c r="WUR403" s="83">
        <v>18</v>
      </c>
      <c r="WUS403" s="109" t="s">
        <v>38</v>
      </c>
      <c r="WUT403" s="211" t="s">
        <v>69</v>
      </c>
      <c r="WUU403" s="56" t="s">
        <v>37</v>
      </c>
      <c r="WUV403" s="56"/>
      <c r="WUW403" s="84">
        <v>22</v>
      </c>
      <c r="WUX403" s="56"/>
      <c r="WUY403" s="57"/>
      <c r="WUZ403" s="56"/>
      <c r="WVA403" s="57"/>
      <c r="WVB403" s="56"/>
      <c r="WVC403" s="57"/>
      <c r="WVD403" s="58"/>
    </row>
    <row r="404" spans="1:1020 1264:2044 2288:3068 3312:4092 4336:5116 5360:6140 6384:7164 7408:8188 8432:9212 9456:10236 10480:11260 11504:12284 12528:13308 13552:14332 14576:15356 15600:16124" x14ac:dyDescent="0.35">
      <c r="A404" s="55" t="s">
        <v>362</v>
      </c>
      <c r="B404" s="2" t="s">
        <v>1411</v>
      </c>
      <c r="C404" s="56" t="s">
        <v>37</v>
      </c>
      <c r="D404" s="93">
        <v>1</v>
      </c>
      <c r="E404" s="270"/>
      <c r="F404" s="271">
        <f t="shared" si="6"/>
        <v>0</v>
      </c>
      <c r="G404" s="280" t="s">
        <v>1471</v>
      </c>
    </row>
    <row r="405" spans="1:1020 1264:2044 2288:3068 3312:4092 4336:5116 5360:6140 6384:7164 7408:8188 8432:9212 9456:10236 10480:11260 11504:12284 12528:13308 13552:14332 14576:15356 15600:16124" x14ac:dyDescent="0.35">
      <c r="A405" s="55" t="s">
        <v>867</v>
      </c>
      <c r="B405" s="2" t="s">
        <v>1412</v>
      </c>
      <c r="C405" s="56" t="s">
        <v>37</v>
      </c>
      <c r="D405" s="93">
        <v>2</v>
      </c>
      <c r="E405" s="270"/>
      <c r="F405" s="271">
        <f t="shared" si="6"/>
        <v>0</v>
      </c>
      <c r="G405" s="280" t="s">
        <v>1137</v>
      </c>
      <c r="IF405" s="83">
        <v>18</v>
      </c>
      <c r="IG405" s="109" t="s">
        <v>38</v>
      </c>
      <c r="IH405" s="211" t="s">
        <v>69</v>
      </c>
      <c r="II405" s="56" t="s">
        <v>37</v>
      </c>
      <c r="IJ405" s="56"/>
      <c r="IK405" s="84">
        <v>22</v>
      </c>
      <c r="IL405" s="56"/>
      <c r="IM405" s="57"/>
      <c r="IN405" s="56"/>
      <c r="IO405" s="57"/>
      <c r="IP405" s="56"/>
      <c r="IQ405" s="57"/>
      <c r="IR405" s="58"/>
      <c r="SB405" s="83">
        <v>18</v>
      </c>
      <c r="SC405" s="109" t="s">
        <v>38</v>
      </c>
      <c r="SD405" s="211" t="s">
        <v>69</v>
      </c>
      <c r="SE405" s="56" t="s">
        <v>37</v>
      </c>
      <c r="SF405" s="56"/>
      <c r="SG405" s="84">
        <v>22</v>
      </c>
      <c r="SH405" s="56"/>
      <c r="SI405" s="57"/>
      <c r="SJ405" s="56"/>
      <c r="SK405" s="57"/>
      <c r="SL405" s="56"/>
      <c r="SM405" s="57"/>
      <c r="SN405" s="58"/>
      <c r="ABX405" s="83">
        <v>18</v>
      </c>
      <c r="ABY405" s="109" t="s">
        <v>38</v>
      </c>
      <c r="ABZ405" s="211" t="s">
        <v>69</v>
      </c>
      <c r="ACA405" s="56" t="s">
        <v>37</v>
      </c>
      <c r="ACB405" s="56"/>
      <c r="ACC405" s="84">
        <v>22</v>
      </c>
      <c r="ACD405" s="56"/>
      <c r="ACE405" s="57"/>
      <c r="ACF405" s="56"/>
      <c r="ACG405" s="57"/>
      <c r="ACH405" s="56"/>
      <c r="ACI405" s="57"/>
      <c r="ACJ405" s="58"/>
      <c r="ALT405" s="83">
        <v>18</v>
      </c>
      <c r="ALU405" s="109" t="s">
        <v>38</v>
      </c>
      <c r="ALV405" s="211" t="s">
        <v>69</v>
      </c>
      <c r="ALW405" s="56" t="s">
        <v>37</v>
      </c>
      <c r="ALX405" s="56"/>
      <c r="ALY405" s="84">
        <v>22</v>
      </c>
      <c r="ALZ405" s="56"/>
      <c r="AMA405" s="57"/>
      <c r="AMB405" s="56"/>
      <c r="AMC405" s="57"/>
      <c r="AMD405" s="56"/>
      <c r="AME405" s="57"/>
      <c r="AMF405" s="58"/>
      <c r="AVP405" s="83">
        <v>18</v>
      </c>
      <c r="AVQ405" s="109" t="s">
        <v>38</v>
      </c>
      <c r="AVR405" s="211" t="s">
        <v>69</v>
      </c>
      <c r="AVS405" s="56" t="s">
        <v>37</v>
      </c>
      <c r="AVT405" s="56"/>
      <c r="AVU405" s="84">
        <v>22</v>
      </c>
      <c r="AVV405" s="56"/>
      <c r="AVW405" s="57"/>
      <c r="AVX405" s="56"/>
      <c r="AVY405" s="57"/>
      <c r="AVZ405" s="56"/>
      <c r="AWA405" s="57"/>
      <c r="AWB405" s="58"/>
      <c r="BFL405" s="83">
        <v>18</v>
      </c>
      <c r="BFM405" s="109" t="s">
        <v>38</v>
      </c>
      <c r="BFN405" s="211" t="s">
        <v>69</v>
      </c>
      <c r="BFO405" s="56" t="s">
        <v>37</v>
      </c>
      <c r="BFP405" s="56"/>
      <c r="BFQ405" s="84">
        <v>22</v>
      </c>
      <c r="BFR405" s="56"/>
      <c r="BFS405" s="57"/>
      <c r="BFT405" s="56"/>
      <c r="BFU405" s="57"/>
      <c r="BFV405" s="56"/>
      <c r="BFW405" s="57"/>
      <c r="BFX405" s="58"/>
      <c r="BPH405" s="83">
        <v>18</v>
      </c>
      <c r="BPI405" s="109" t="s">
        <v>38</v>
      </c>
      <c r="BPJ405" s="211" t="s">
        <v>69</v>
      </c>
      <c r="BPK405" s="56" t="s">
        <v>37</v>
      </c>
      <c r="BPL405" s="56"/>
      <c r="BPM405" s="84">
        <v>22</v>
      </c>
      <c r="BPN405" s="56"/>
      <c r="BPO405" s="57"/>
      <c r="BPP405" s="56"/>
      <c r="BPQ405" s="57"/>
      <c r="BPR405" s="56"/>
      <c r="BPS405" s="57"/>
      <c r="BPT405" s="58"/>
      <c r="BZD405" s="83">
        <v>18</v>
      </c>
      <c r="BZE405" s="109" t="s">
        <v>38</v>
      </c>
      <c r="BZF405" s="211" t="s">
        <v>69</v>
      </c>
      <c r="BZG405" s="56" t="s">
        <v>37</v>
      </c>
      <c r="BZH405" s="56"/>
      <c r="BZI405" s="84">
        <v>22</v>
      </c>
      <c r="BZJ405" s="56"/>
      <c r="BZK405" s="57"/>
      <c r="BZL405" s="56"/>
      <c r="BZM405" s="57"/>
      <c r="BZN405" s="56"/>
      <c r="BZO405" s="57"/>
      <c r="BZP405" s="58"/>
      <c r="CIZ405" s="83">
        <v>18</v>
      </c>
      <c r="CJA405" s="109" t="s">
        <v>38</v>
      </c>
      <c r="CJB405" s="211" t="s">
        <v>69</v>
      </c>
      <c r="CJC405" s="56" t="s">
        <v>37</v>
      </c>
      <c r="CJD405" s="56"/>
      <c r="CJE405" s="84">
        <v>22</v>
      </c>
      <c r="CJF405" s="56"/>
      <c r="CJG405" s="57"/>
      <c r="CJH405" s="56"/>
      <c r="CJI405" s="57"/>
      <c r="CJJ405" s="56"/>
      <c r="CJK405" s="57"/>
      <c r="CJL405" s="58"/>
      <c r="CSV405" s="83">
        <v>18</v>
      </c>
      <c r="CSW405" s="109" t="s">
        <v>38</v>
      </c>
      <c r="CSX405" s="211" t="s">
        <v>69</v>
      </c>
      <c r="CSY405" s="56" t="s">
        <v>37</v>
      </c>
      <c r="CSZ405" s="56"/>
      <c r="CTA405" s="84">
        <v>22</v>
      </c>
      <c r="CTB405" s="56"/>
      <c r="CTC405" s="57"/>
      <c r="CTD405" s="56"/>
      <c r="CTE405" s="57"/>
      <c r="CTF405" s="56"/>
      <c r="CTG405" s="57"/>
      <c r="CTH405" s="58"/>
      <c r="DCR405" s="83">
        <v>18</v>
      </c>
      <c r="DCS405" s="109" t="s">
        <v>38</v>
      </c>
      <c r="DCT405" s="211" t="s">
        <v>69</v>
      </c>
      <c r="DCU405" s="56" t="s">
        <v>37</v>
      </c>
      <c r="DCV405" s="56"/>
      <c r="DCW405" s="84">
        <v>22</v>
      </c>
      <c r="DCX405" s="56"/>
      <c r="DCY405" s="57"/>
      <c r="DCZ405" s="56"/>
      <c r="DDA405" s="57"/>
      <c r="DDB405" s="56"/>
      <c r="DDC405" s="57"/>
      <c r="DDD405" s="58"/>
      <c r="DMN405" s="83">
        <v>18</v>
      </c>
      <c r="DMO405" s="109" t="s">
        <v>38</v>
      </c>
      <c r="DMP405" s="211" t="s">
        <v>69</v>
      </c>
      <c r="DMQ405" s="56" t="s">
        <v>37</v>
      </c>
      <c r="DMR405" s="56"/>
      <c r="DMS405" s="84">
        <v>22</v>
      </c>
      <c r="DMT405" s="56"/>
      <c r="DMU405" s="57"/>
      <c r="DMV405" s="56"/>
      <c r="DMW405" s="57"/>
      <c r="DMX405" s="56"/>
      <c r="DMY405" s="57"/>
      <c r="DMZ405" s="58"/>
      <c r="DWJ405" s="83">
        <v>18</v>
      </c>
      <c r="DWK405" s="109" t="s">
        <v>38</v>
      </c>
      <c r="DWL405" s="211" t="s">
        <v>69</v>
      </c>
      <c r="DWM405" s="56" t="s">
        <v>37</v>
      </c>
      <c r="DWN405" s="56"/>
      <c r="DWO405" s="84">
        <v>22</v>
      </c>
      <c r="DWP405" s="56"/>
      <c r="DWQ405" s="57"/>
      <c r="DWR405" s="56"/>
      <c r="DWS405" s="57"/>
      <c r="DWT405" s="56"/>
      <c r="DWU405" s="57"/>
      <c r="DWV405" s="58"/>
      <c r="EGF405" s="83">
        <v>18</v>
      </c>
      <c r="EGG405" s="109" t="s">
        <v>38</v>
      </c>
      <c r="EGH405" s="211" t="s">
        <v>69</v>
      </c>
      <c r="EGI405" s="56" t="s">
        <v>37</v>
      </c>
      <c r="EGJ405" s="56"/>
      <c r="EGK405" s="84">
        <v>22</v>
      </c>
      <c r="EGL405" s="56"/>
      <c r="EGM405" s="57"/>
      <c r="EGN405" s="56"/>
      <c r="EGO405" s="57"/>
      <c r="EGP405" s="56"/>
      <c r="EGQ405" s="57"/>
      <c r="EGR405" s="58"/>
      <c r="EQB405" s="83">
        <v>18</v>
      </c>
      <c r="EQC405" s="109" t="s">
        <v>38</v>
      </c>
      <c r="EQD405" s="211" t="s">
        <v>69</v>
      </c>
      <c r="EQE405" s="56" t="s">
        <v>37</v>
      </c>
      <c r="EQF405" s="56"/>
      <c r="EQG405" s="84">
        <v>22</v>
      </c>
      <c r="EQH405" s="56"/>
      <c r="EQI405" s="57"/>
      <c r="EQJ405" s="56"/>
      <c r="EQK405" s="57"/>
      <c r="EQL405" s="56"/>
      <c r="EQM405" s="57"/>
      <c r="EQN405" s="58"/>
      <c r="EZX405" s="83">
        <v>18</v>
      </c>
      <c r="EZY405" s="109" t="s">
        <v>38</v>
      </c>
      <c r="EZZ405" s="211" t="s">
        <v>69</v>
      </c>
      <c r="FAA405" s="56" t="s">
        <v>37</v>
      </c>
      <c r="FAB405" s="56"/>
      <c r="FAC405" s="84">
        <v>22</v>
      </c>
      <c r="FAD405" s="56"/>
      <c r="FAE405" s="57"/>
      <c r="FAF405" s="56"/>
      <c r="FAG405" s="57"/>
      <c r="FAH405" s="56"/>
      <c r="FAI405" s="57"/>
      <c r="FAJ405" s="58"/>
      <c r="FJT405" s="83">
        <v>18</v>
      </c>
      <c r="FJU405" s="109" t="s">
        <v>38</v>
      </c>
      <c r="FJV405" s="211" t="s">
        <v>69</v>
      </c>
      <c r="FJW405" s="56" t="s">
        <v>37</v>
      </c>
      <c r="FJX405" s="56"/>
      <c r="FJY405" s="84">
        <v>22</v>
      </c>
      <c r="FJZ405" s="56"/>
      <c r="FKA405" s="57"/>
      <c r="FKB405" s="56"/>
      <c r="FKC405" s="57"/>
      <c r="FKD405" s="56"/>
      <c r="FKE405" s="57"/>
      <c r="FKF405" s="58"/>
      <c r="FTP405" s="83">
        <v>18</v>
      </c>
      <c r="FTQ405" s="109" t="s">
        <v>38</v>
      </c>
      <c r="FTR405" s="211" t="s">
        <v>69</v>
      </c>
      <c r="FTS405" s="56" t="s">
        <v>37</v>
      </c>
      <c r="FTT405" s="56"/>
      <c r="FTU405" s="84">
        <v>22</v>
      </c>
      <c r="FTV405" s="56"/>
      <c r="FTW405" s="57"/>
      <c r="FTX405" s="56"/>
      <c r="FTY405" s="57"/>
      <c r="FTZ405" s="56"/>
      <c r="FUA405" s="57"/>
      <c r="FUB405" s="58"/>
      <c r="GDL405" s="83">
        <v>18</v>
      </c>
      <c r="GDM405" s="109" t="s">
        <v>38</v>
      </c>
      <c r="GDN405" s="211" t="s">
        <v>69</v>
      </c>
      <c r="GDO405" s="56" t="s">
        <v>37</v>
      </c>
      <c r="GDP405" s="56"/>
      <c r="GDQ405" s="84">
        <v>22</v>
      </c>
      <c r="GDR405" s="56"/>
      <c r="GDS405" s="57"/>
      <c r="GDT405" s="56"/>
      <c r="GDU405" s="57"/>
      <c r="GDV405" s="56"/>
      <c r="GDW405" s="57"/>
      <c r="GDX405" s="58"/>
      <c r="GNH405" s="83">
        <v>18</v>
      </c>
      <c r="GNI405" s="109" t="s">
        <v>38</v>
      </c>
      <c r="GNJ405" s="211" t="s">
        <v>69</v>
      </c>
      <c r="GNK405" s="56" t="s">
        <v>37</v>
      </c>
      <c r="GNL405" s="56"/>
      <c r="GNM405" s="84">
        <v>22</v>
      </c>
      <c r="GNN405" s="56"/>
      <c r="GNO405" s="57"/>
      <c r="GNP405" s="56"/>
      <c r="GNQ405" s="57"/>
      <c r="GNR405" s="56"/>
      <c r="GNS405" s="57"/>
      <c r="GNT405" s="58"/>
      <c r="GXD405" s="83">
        <v>18</v>
      </c>
      <c r="GXE405" s="109" t="s">
        <v>38</v>
      </c>
      <c r="GXF405" s="211" t="s">
        <v>69</v>
      </c>
      <c r="GXG405" s="56" t="s">
        <v>37</v>
      </c>
      <c r="GXH405" s="56"/>
      <c r="GXI405" s="84">
        <v>22</v>
      </c>
      <c r="GXJ405" s="56"/>
      <c r="GXK405" s="57"/>
      <c r="GXL405" s="56"/>
      <c r="GXM405" s="57"/>
      <c r="GXN405" s="56"/>
      <c r="GXO405" s="57"/>
      <c r="GXP405" s="58"/>
      <c r="HGZ405" s="83">
        <v>18</v>
      </c>
      <c r="HHA405" s="109" t="s">
        <v>38</v>
      </c>
      <c r="HHB405" s="211" t="s">
        <v>69</v>
      </c>
      <c r="HHC405" s="56" t="s">
        <v>37</v>
      </c>
      <c r="HHD405" s="56"/>
      <c r="HHE405" s="84">
        <v>22</v>
      </c>
      <c r="HHF405" s="56"/>
      <c r="HHG405" s="57"/>
      <c r="HHH405" s="56"/>
      <c r="HHI405" s="57"/>
      <c r="HHJ405" s="56"/>
      <c r="HHK405" s="57"/>
      <c r="HHL405" s="58"/>
      <c r="HQV405" s="83">
        <v>18</v>
      </c>
      <c r="HQW405" s="109" t="s">
        <v>38</v>
      </c>
      <c r="HQX405" s="211" t="s">
        <v>69</v>
      </c>
      <c r="HQY405" s="56" t="s">
        <v>37</v>
      </c>
      <c r="HQZ405" s="56"/>
      <c r="HRA405" s="84">
        <v>22</v>
      </c>
      <c r="HRB405" s="56"/>
      <c r="HRC405" s="57"/>
      <c r="HRD405" s="56"/>
      <c r="HRE405" s="57"/>
      <c r="HRF405" s="56"/>
      <c r="HRG405" s="57"/>
      <c r="HRH405" s="58"/>
      <c r="IAR405" s="83">
        <v>18</v>
      </c>
      <c r="IAS405" s="109" t="s">
        <v>38</v>
      </c>
      <c r="IAT405" s="211" t="s">
        <v>69</v>
      </c>
      <c r="IAU405" s="56" t="s">
        <v>37</v>
      </c>
      <c r="IAV405" s="56"/>
      <c r="IAW405" s="84">
        <v>22</v>
      </c>
      <c r="IAX405" s="56"/>
      <c r="IAY405" s="57"/>
      <c r="IAZ405" s="56"/>
      <c r="IBA405" s="57"/>
      <c r="IBB405" s="56"/>
      <c r="IBC405" s="57"/>
      <c r="IBD405" s="58"/>
      <c r="IKN405" s="83">
        <v>18</v>
      </c>
      <c r="IKO405" s="109" t="s">
        <v>38</v>
      </c>
      <c r="IKP405" s="211" t="s">
        <v>69</v>
      </c>
      <c r="IKQ405" s="56" t="s">
        <v>37</v>
      </c>
      <c r="IKR405" s="56"/>
      <c r="IKS405" s="84">
        <v>22</v>
      </c>
      <c r="IKT405" s="56"/>
      <c r="IKU405" s="57"/>
      <c r="IKV405" s="56"/>
      <c r="IKW405" s="57"/>
      <c r="IKX405" s="56"/>
      <c r="IKY405" s="57"/>
      <c r="IKZ405" s="58"/>
      <c r="IUJ405" s="83">
        <v>18</v>
      </c>
      <c r="IUK405" s="109" t="s">
        <v>38</v>
      </c>
      <c r="IUL405" s="211" t="s">
        <v>69</v>
      </c>
      <c r="IUM405" s="56" t="s">
        <v>37</v>
      </c>
      <c r="IUN405" s="56"/>
      <c r="IUO405" s="84">
        <v>22</v>
      </c>
      <c r="IUP405" s="56"/>
      <c r="IUQ405" s="57"/>
      <c r="IUR405" s="56"/>
      <c r="IUS405" s="57"/>
      <c r="IUT405" s="56"/>
      <c r="IUU405" s="57"/>
      <c r="IUV405" s="58"/>
      <c r="JEF405" s="83">
        <v>18</v>
      </c>
      <c r="JEG405" s="109" t="s">
        <v>38</v>
      </c>
      <c r="JEH405" s="211" t="s">
        <v>69</v>
      </c>
      <c r="JEI405" s="56" t="s">
        <v>37</v>
      </c>
      <c r="JEJ405" s="56"/>
      <c r="JEK405" s="84">
        <v>22</v>
      </c>
      <c r="JEL405" s="56"/>
      <c r="JEM405" s="57"/>
      <c r="JEN405" s="56"/>
      <c r="JEO405" s="57"/>
      <c r="JEP405" s="56"/>
      <c r="JEQ405" s="57"/>
      <c r="JER405" s="58"/>
      <c r="JOB405" s="83">
        <v>18</v>
      </c>
      <c r="JOC405" s="109" t="s">
        <v>38</v>
      </c>
      <c r="JOD405" s="211" t="s">
        <v>69</v>
      </c>
      <c r="JOE405" s="56" t="s">
        <v>37</v>
      </c>
      <c r="JOF405" s="56"/>
      <c r="JOG405" s="84">
        <v>22</v>
      </c>
      <c r="JOH405" s="56"/>
      <c r="JOI405" s="57"/>
      <c r="JOJ405" s="56"/>
      <c r="JOK405" s="57"/>
      <c r="JOL405" s="56"/>
      <c r="JOM405" s="57"/>
      <c r="JON405" s="58"/>
      <c r="JXX405" s="83">
        <v>18</v>
      </c>
      <c r="JXY405" s="109" t="s">
        <v>38</v>
      </c>
      <c r="JXZ405" s="211" t="s">
        <v>69</v>
      </c>
      <c r="JYA405" s="56" t="s">
        <v>37</v>
      </c>
      <c r="JYB405" s="56"/>
      <c r="JYC405" s="84">
        <v>22</v>
      </c>
      <c r="JYD405" s="56"/>
      <c r="JYE405" s="57"/>
      <c r="JYF405" s="56"/>
      <c r="JYG405" s="57"/>
      <c r="JYH405" s="56"/>
      <c r="JYI405" s="57"/>
      <c r="JYJ405" s="58"/>
      <c r="KHT405" s="83">
        <v>18</v>
      </c>
      <c r="KHU405" s="109" t="s">
        <v>38</v>
      </c>
      <c r="KHV405" s="211" t="s">
        <v>69</v>
      </c>
      <c r="KHW405" s="56" t="s">
        <v>37</v>
      </c>
      <c r="KHX405" s="56"/>
      <c r="KHY405" s="84">
        <v>22</v>
      </c>
      <c r="KHZ405" s="56"/>
      <c r="KIA405" s="57"/>
      <c r="KIB405" s="56"/>
      <c r="KIC405" s="57"/>
      <c r="KID405" s="56"/>
      <c r="KIE405" s="57"/>
      <c r="KIF405" s="58"/>
      <c r="KRP405" s="83">
        <v>18</v>
      </c>
      <c r="KRQ405" s="109" t="s">
        <v>38</v>
      </c>
      <c r="KRR405" s="211" t="s">
        <v>69</v>
      </c>
      <c r="KRS405" s="56" t="s">
        <v>37</v>
      </c>
      <c r="KRT405" s="56"/>
      <c r="KRU405" s="84">
        <v>22</v>
      </c>
      <c r="KRV405" s="56"/>
      <c r="KRW405" s="57"/>
      <c r="KRX405" s="56"/>
      <c r="KRY405" s="57"/>
      <c r="KRZ405" s="56"/>
      <c r="KSA405" s="57"/>
      <c r="KSB405" s="58"/>
      <c r="LBL405" s="83">
        <v>18</v>
      </c>
      <c r="LBM405" s="109" t="s">
        <v>38</v>
      </c>
      <c r="LBN405" s="211" t="s">
        <v>69</v>
      </c>
      <c r="LBO405" s="56" t="s">
        <v>37</v>
      </c>
      <c r="LBP405" s="56"/>
      <c r="LBQ405" s="84">
        <v>22</v>
      </c>
      <c r="LBR405" s="56"/>
      <c r="LBS405" s="57"/>
      <c r="LBT405" s="56"/>
      <c r="LBU405" s="57"/>
      <c r="LBV405" s="56"/>
      <c r="LBW405" s="57"/>
      <c r="LBX405" s="58"/>
      <c r="LLH405" s="83">
        <v>18</v>
      </c>
      <c r="LLI405" s="109" t="s">
        <v>38</v>
      </c>
      <c r="LLJ405" s="211" t="s">
        <v>69</v>
      </c>
      <c r="LLK405" s="56" t="s">
        <v>37</v>
      </c>
      <c r="LLL405" s="56"/>
      <c r="LLM405" s="84">
        <v>22</v>
      </c>
      <c r="LLN405" s="56"/>
      <c r="LLO405" s="57"/>
      <c r="LLP405" s="56"/>
      <c r="LLQ405" s="57"/>
      <c r="LLR405" s="56"/>
      <c r="LLS405" s="57"/>
      <c r="LLT405" s="58"/>
      <c r="LVD405" s="83">
        <v>18</v>
      </c>
      <c r="LVE405" s="109" t="s">
        <v>38</v>
      </c>
      <c r="LVF405" s="211" t="s">
        <v>69</v>
      </c>
      <c r="LVG405" s="56" t="s">
        <v>37</v>
      </c>
      <c r="LVH405" s="56"/>
      <c r="LVI405" s="84">
        <v>22</v>
      </c>
      <c r="LVJ405" s="56"/>
      <c r="LVK405" s="57"/>
      <c r="LVL405" s="56"/>
      <c r="LVM405" s="57"/>
      <c r="LVN405" s="56"/>
      <c r="LVO405" s="57"/>
      <c r="LVP405" s="58"/>
      <c r="MEZ405" s="83">
        <v>18</v>
      </c>
      <c r="MFA405" s="109" t="s">
        <v>38</v>
      </c>
      <c r="MFB405" s="211" t="s">
        <v>69</v>
      </c>
      <c r="MFC405" s="56" t="s">
        <v>37</v>
      </c>
      <c r="MFD405" s="56"/>
      <c r="MFE405" s="84">
        <v>22</v>
      </c>
      <c r="MFF405" s="56"/>
      <c r="MFG405" s="57"/>
      <c r="MFH405" s="56"/>
      <c r="MFI405" s="57"/>
      <c r="MFJ405" s="56"/>
      <c r="MFK405" s="57"/>
      <c r="MFL405" s="58"/>
      <c r="MOV405" s="83">
        <v>18</v>
      </c>
      <c r="MOW405" s="109" t="s">
        <v>38</v>
      </c>
      <c r="MOX405" s="211" t="s">
        <v>69</v>
      </c>
      <c r="MOY405" s="56" t="s">
        <v>37</v>
      </c>
      <c r="MOZ405" s="56"/>
      <c r="MPA405" s="84">
        <v>22</v>
      </c>
      <c r="MPB405" s="56"/>
      <c r="MPC405" s="57"/>
      <c r="MPD405" s="56"/>
      <c r="MPE405" s="57"/>
      <c r="MPF405" s="56"/>
      <c r="MPG405" s="57"/>
      <c r="MPH405" s="58"/>
      <c r="MYR405" s="83">
        <v>18</v>
      </c>
      <c r="MYS405" s="109" t="s">
        <v>38</v>
      </c>
      <c r="MYT405" s="211" t="s">
        <v>69</v>
      </c>
      <c r="MYU405" s="56" t="s">
        <v>37</v>
      </c>
      <c r="MYV405" s="56"/>
      <c r="MYW405" s="84">
        <v>22</v>
      </c>
      <c r="MYX405" s="56"/>
      <c r="MYY405" s="57"/>
      <c r="MYZ405" s="56"/>
      <c r="MZA405" s="57"/>
      <c r="MZB405" s="56"/>
      <c r="MZC405" s="57"/>
      <c r="MZD405" s="58"/>
      <c r="NIN405" s="83">
        <v>18</v>
      </c>
      <c r="NIO405" s="109" t="s">
        <v>38</v>
      </c>
      <c r="NIP405" s="211" t="s">
        <v>69</v>
      </c>
      <c r="NIQ405" s="56" t="s">
        <v>37</v>
      </c>
      <c r="NIR405" s="56"/>
      <c r="NIS405" s="84">
        <v>22</v>
      </c>
      <c r="NIT405" s="56"/>
      <c r="NIU405" s="57"/>
      <c r="NIV405" s="56"/>
      <c r="NIW405" s="57"/>
      <c r="NIX405" s="56"/>
      <c r="NIY405" s="57"/>
      <c r="NIZ405" s="58"/>
      <c r="NSJ405" s="83">
        <v>18</v>
      </c>
      <c r="NSK405" s="109" t="s">
        <v>38</v>
      </c>
      <c r="NSL405" s="211" t="s">
        <v>69</v>
      </c>
      <c r="NSM405" s="56" t="s">
        <v>37</v>
      </c>
      <c r="NSN405" s="56"/>
      <c r="NSO405" s="84">
        <v>22</v>
      </c>
      <c r="NSP405" s="56"/>
      <c r="NSQ405" s="57"/>
      <c r="NSR405" s="56"/>
      <c r="NSS405" s="57"/>
      <c r="NST405" s="56"/>
      <c r="NSU405" s="57"/>
      <c r="NSV405" s="58"/>
      <c r="OCF405" s="83">
        <v>18</v>
      </c>
      <c r="OCG405" s="109" t="s">
        <v>38</v>
      </c>
      <c r="OCH405" s="211" t="s">
        <v>69</v>
      </c>
      <c r="OCI405" s="56" t="s">
        <v>37</v>
      </c>
      <c r="OCJ405" s="56"/>
      <c r="OCK405" s="84">
        <v>22</v>
      </c>
      <c r="OCL405" s="56"/>
      <c r="OCM405" s="57"/>
      <c r="OCN405" s="56"/>
      <c r="OCO405" s="57"/>
      <c r="OCP405" s="56"/>
      <c r="OCQ405" s="57"/>
      <c r="OCR405" s="58"/>
      <c r="OMB405" s="83">
        <v>18</v>
      </c>
      <c r="OMC405" s="109" t="s">
        <v>38</v>
      </c>
      <c r="OMD405" s="211" t="s">
        <v>69</v>
      </c>
      <c r="OME405" s="56" t="s">
        <v>37</v>
      </c>
      <c r="OMF405" s="56"/>
      <c r="OMG405" s="84">
        <v>22</v>
      </c>
      <c r="OMH405" s="56"/>
      <c r="OMI405" s="57"/>
      <c r="OMJ405" s="56"/>
      <c r="OMK405" s="57"/>
      <c r="OML405" s="56"/>
      <c r="OMM405" s="57"/>
      <c r="OMN405" s="58"/>
      <c r="OVX405" s="83">
        <v>18</v>
      </c>
      <c r="OVY405" s="109" t="s">
        <v>38</v>
      </c>
      <c r="OVZ405" s="211" t="s">
        <v>69</v>
      </c>
      <c r="OWA405" s="56" t="s">
        <v>37</v>
      </c>
      <c r="OWB405" s="56"/>
      <c r="OWC405" s="84">
        <v>22</v>
      </c>
      <c r="OWD405" s="56"/>
      <c r="OWE405" s="57"/>
      <c r="OWF405" s="56"/>
      <c r="OWG405" s="57"/>
      <c r="OWH405" s="56"/>
      <c r="OWI405" s="57"/>
      <c r="OWJ405" s="58"/>
      <c r="PFT405" s="83">
        <v>18</v>
      </c>
      <c r="PFU405" s="109" t="s">
        <v>38</v>
      </c>
      <c r="PFV405" s="211" t="s">
        <v>69</v>
      </c>
      <c r="PFW405" s="56" t="s">
        <v>37</v>
      </c>
      <c r="PFX405" s="56"/>
      <c r="PFY405" s="84">
        <v>22</v>
      </c>
      <c r="PFZ405" s="56"/>
      <c r="PGA405" s="57"/>
      <c r="PGB405" s="56"/>
      <c r="PGC405" s="57"/>
      <c r="PGD405" s="56"/>
      <c r="PGE405" s="57"/>
      <c r="PGF405" s="58"/>
      <c r="PPP405" s="83">
        <v>18</v>
      </c>
      <c r="PPQ405" s="109" t="s">
        <v>38</v>
      </c>
      <c r="PPR405" s="211" t="s">
        <v>69</v>
      </c>
      <c r="PPS405" s="56" t="s">
        <v>37</v>
      </c>
      <c r="PPT405" s="56"/>
      <c r="PPU405" s="84">
        <v>22</v>
      </c>
      <c r="PPV405" s="56"/>
      <c r="PPW405" s="57"/>
      <c r="PPX405" s="56"/>
      <c r="PPY405" s="57"/>
      <c r="PPZ405" s="56"/>
      <c r="PQA405" s="57"/>
      <c r="PQB405" s="58"/>
      <c r="PZL405" s="83">
        <v>18</v>
      </c>
      <c r="PZM405" s="109" t="s">
        <v>38</v>
      </c>
      <c r="PZN405" s="211" t="s">
        <v>69</v>
      </c>
      <c r="PZO405" s="56" t="s">
        <v>37</v>
      </c>
      <c r="PZP405" s="56"/>
      <c r="PZQ405" s="84">
        <v>22</v>
      </c>
      <c r="PZR405" s="56"/>
      <c r="PZS405" s="57"/>
      <c r="PZT405" s="56"/>
      <c r="PZU405" s="57"/>
      <c r="PZV405" s="56"/>
      <c r="PZW405" s="57"/>
      <c r="PZX405" s="58"/>
      <c r="QJH405" s="83">
        <v>18</v>
      </c>
      <c r="QJI405" s="109" t="s">
        <v>38</v>
      </c>
      <c r="QJJ405" s="211" t="s">
        <v>69</v>
      </c>
      <c r="QJK405" s="56" t="s">
        <v>37</v>
      </c>
      <c r="QJL405" s="56"/>
      <c r="QJM405" s="84">
        <v>22</v>
      </c>
      <c r="QJN405" s="56"/>
      <c r="QJO405" s="57"/>
      <c r="QJP405" s="56"/>
      <c r="QJQ405" s="57"/>
      <c r="QJR405" s="56"/>
      <c r="QJS405" s="57"/>
      <c r="QJT405" s="58"/>
      <c r="QTD405" s="83">
        <v>18</v>
      </c>
      <c r="QTE405" s="109" t="s">
        <v>38</v>
      </c>
      <c r="QTF405" s="211" t="s">
        <v>69</v>
      </c>
      <c r="QTG405" s="56" t="s">
        <v>37</v>
      </c>
      <c r="QTH405" s="56"/>
      <c r="QTI405" s="84">
        <v>22</v>
      </c>
      <c r="QTJ405" s="56"/>
      <c r="QTK405" s="57"/>
      <c r="QTL405" s="56"/>
      <c r="QTM405" s="57"/>
      <c r="QTN405" s="56"/>
      <c r="QTO405" s="57"/>
      <c r="QTP405" s="58"/>
      <c r="RCZ405" s="83">
        <v>18</v>
      </c>
      <c r="RDA405" s="109" t="s">
        <v>38</v>
      </c>
      <c r="RDB405" s="211" t="s">
        <v>69</v>
      </c>
      <c r="RDC405" s="56" t="s">
        <v>37</v>
      </c>
      <c r="RDD405" s="56"/>
      <c r="RDE405" s="84">
        <v>22</v>
      </c>
      <c r="RDF405" s="56"/>
      <c r="RDG405" s="57"/>
      <c r="RDH405" s="56"/>
      <c r="RDI405" s="57"/>
      <c r="RDJ405" s="56"/>
      <c r="RDK405" s="57"/>
      <c r="RDL405" s="58"/>
      <c r="RMV405" s="83">
        <v>18</v>
      </c>
      <c r="RMW405" s="109" t="s">
        <v>38</v>
      </c>
      <c r="RMX405" s="211" t="s">
        <v>69</v>
      </c>
      <c r="RMY405" s="56" t="s">
        <v>37</v>
      </c>
      <c r="RMZ405" s="56"/>
      <c r="RNA405" s="84">
        <v>22</v>
      </c>
      <c r="RNB405" s="56"/>
      <c r="RNC405" s="57"/>
      <c r="RND405" s="56"/>
      <c r="RNE405" s="57"/>
      <c r="RNF405" s="56"/>
      <c r="RNG405" s="57"/>
      <c r="RNH405" s="58"/>
      <c r="RWR405" s="83">
        <v>18</v>
      </c>
      <c r="RWS405" s="109" t="s">
        <v>38</v>
      </c>
      <c r="RWT405" s="211" t="s">
        <v>69</v>
      </c>
      <c r="RWU405" s="56" t="s">
        <v>37</v>
      </c>
      <c r="RWV405" s="56"/>
      <c r="RWW405" s="84">
        <v>22</v>
      </c>
      <c r="RWX405" s="56"/>
      <c r="RWY405" s="57"/>
      <c r="RWZ405" s="56"/>
      <c r="RXA405" s="57"/>
      <c r="RXB405" s="56"/>
      <c r="RXC405" s="57"/>
      <c r="RXD405" s="58"/>
      <c r="SGN405" s="83">
        <v>18</v>
      </c>
      <c r="SGO405" s="109" t="s">
        <v>38</v>
      </c>
      <c r="SGP405" s="211" t="s">
        <v>69</v>
      </c>
      <c r="SGQ405" s="56" t="s">
        <v>37</v>
      </c>
      <c r="SGR405" s="56"/>
      <c r="SGS405" s="84">
        <v>22</v>
      </c>
      <c r="SGT405" s="56"/>
      <c r="SGU405" s="57"/>
      <c r="SGV405" s="56"/>
      <c r="SGW405" s="57"/>
      <c r="SGX405" s="56"/>
      <c r="SGY405" s="57"/>
      <c r="SGZ405" s="58"/>
      <c r="SQJ405" s="83">
        <v>18</v>
      </c>
      <c r="SQK405" s="109" t="s">
        <v>38</v>
      </c>
      <c r="SQL405" s="211" t="s">
        <v>69</v>
      </c>
      <c r="SQM405" s="56" t="s">
        <v>37</v>
      </c>
      <c r="SQN405" s="56"/>
      <c r="SQO405" s="84">
        <v>22</v>
      </c>
      <c r="SQP405" s="56"/>
      <c r="SQQ405" s="57"/>
      <c r="SQR405" s="56"/>
      <c r="SQS405" s="57"/>
      <c r="SQT405" s="56"/>
      <c r="SQU405" s="57"/>
      <c r="SQV405" s="58"/>
      <c r="TAF405" s="83">
        <v>18</v>
      </c>
      <c r="TAG405" s="109" t="s">
        <v>38</v>
      </c>
      <c r="TAH405" s="211" t="s">
        <v>69</v>
      </c>
      <c r="TAI405" s="56" t="s">
        <v>37</v>
      </c>
      <c r="TAJ405" s="56"/>
      <c r="TAK405" s="84">
        <v>22</v>
      </c>
      <c r="TAL405" s="56"/>
      <c r="TAM405" s="57"/>
      <c r="TAN405" s="56"/>
      <c r="TAO405" s="57"/>
      <c r="TAP405" s="56"/>
      <c r="TAQ405" s="57"/>
      <c r="TAR405" s="58"/>
      <c r="TKB405" s="83">
        <v>18</v>
      </c>
      <c r="TKC405" s="109" t="s">
        <v>38</v>
      </c>
      <c r="TKD405" s="211" t="s">
        <v>69</v>
      </c>
      <c r="TKE405" s="56" t="s">
        <v>37</v>
      </c>
      <c r="TKF405" s="56"/>
      <c r="TKG405" s="84">
        <v>22</v>
      </c>
      <c r="TKH405" s="56"/>
      <c r="TKI405" s="57"/>
      <c r="TKJ405" s="56"/>
      <c r="TKK405" s="57"/>
      <c r="TKL405" s="56"/>
      <c r="TKM405" s="57"/>
      <c r="TKN405" s="58"/>
      <c r="TTX405" s="83">
        <v>18</v>
      </c>
      <c r="TTY405" s="109" t="s">
        <v>38</v>
      </c>
      <c r="TTZ405" s="211" t="s">
        <v>69</v>
      </c>
      <c r="TUA405" s="56" t="s">
        <v>37</v>
      </c>
      <c r="TUB405" s="56"/>
      <c r="TUC405" s="84">
        <v>22</v>
      </c>
      <c r="TUD405" s="56"/>
      <c r="TUE405" s="57"/>
      <c r="TUF405" s="56"/>
      <c r="TUG405" s="57"/>
      <c r="TUH405" s="56"/>
      <c r="TUI405" s="57"/>
      <c r="TUJ405" s="58"/>
      <c r="UDT405" s="83">
        <v>18</v>
      </c>
      <c r="UDU405" s="109" t="s">
        <v>38</v>
      </c>
      <c r="UDV405" s="211" t="s">
        <v>69</v>
      </c>
      <c r="UDW405" s="56" t="s">
        <v>37</v>
      </c>
      <c r="UDX405" s="56"/>
      <c r="UDY405" s="84">
        <v>22</v>
      </c>
      <c r="UDZ405" s="56"/>
      <c r="UEA405" s="57"/>
      <c r="UEB405" s="56"/>
      <c r="UEC405" s="57"/>
      <c r="UED405" s="56"/>
      <c r="UEE405" s="57"/>
      <c r="UEF405" s="58"/>
      <c r="UNP405" s="83">
        <v>18</v>
      </c>
      <c r="UNQ405" s="109" t="s">
        <v>38</v>
      </c>
      <c r="UNR405" s="211" t="s">
        <v>69</v>
      </c>
      <c r="UNS405" s="56" t="s">
        <v>37</v>
      </c>
      <c r="UNT405" s="56"/>
      <c r="UNU405" s="84">
        <v>22</v>
      </c>
      <c r="UNV405" s="56"/>
      <c r="UNW405" s="57"/>
      <c r="UNX405" s="56"/>
      <c r="UNY405" s="57"/>
      <c r="UNZ405" s="56"/>
      <c r="UOA405" s="57"/>
      <c r="UOB405" s="58"/>
      <c r="UXL405" s="83">
        <v>18</v>
      </c>
      <c r="UXM405" s="109" t="s">
        <v>38</v>
      </c>
      <c r="UXN405" s="211" t="s">
        <v>69</v>
      </c>
      <c r="UXO405" s="56" t="s">
        <v>37</v>
      </c>
      <c r="UXP405" s="56"/>
      <c r="UXQ405" s="84">
        <v>22</v>
      </c>
      <c r="UXR405" s="56"/>
      <c r="UXS405" s="57"/>
      <c r="UXT405" s="56"/>
      <c r="UXU405" s="57"/>
      <c r="UXV405" s="56"/>
      <c r="UXW405" s="57"/>
      <c r="UXX405" s="58"/>
      <c r="VHH405" s="83">
        <v>18</v>
      </c>
      <c r="VHI405" s="109" t="s">
        <v>38</v>
      </c>
      <c r="VHJ405" s="211" t="s">
        <v>69</v>
      </c>
      <c r="VHK405" s="56" t="s">
        <v>37</v>
      </c>
      <c r="VHL405" s="56"/>
      <c r="VHM405" s="84">
        <v>22</v>
      </c>
      <c r="VHN405" s="56"/>
      <c r="VHO405" s="57"/>
      <c r="VHP405" s="56"/>
      <c r="VHQ405" s="57"/>
      <c r="VHR405" s="56"/>
      <c r="VHS405" s="57"/>
      <c r="VHT405" s="58"/>
      <c r="VRD405" s="83">
        <v>18</v>
      </c>
      <c r="VRE405" s="109" t="s">
        <v>38</v>
      </c>
      <c r="VRF405" s="211" t="s">
        <v>69</v>
      </c>
      <c r="VRG405" s="56" t="s">
        <v>37</v>
      </c>
      <c r="VRH405" s="56"/>
      <c r="VRI405" s="84">
        <v>22</v>
      </c>
      <c r="VRJ405" s="56"/>
      <c r="VRK405" s="57"/>
      <c r="VRL405" s="56"/>
      <c r="VRM405" s="57"/>
      <c r="VRN405" s="56"/>
      <c r="VRO405" s="57"/>
      <c r="VRP405" s="58"/>
      <c r="WAZ405" s="83">
        <v>18</v>
      </c>
      <c r="WBA405" s="109" t="s">
        <v>38</v>
      </c>
      <c r="WBB405" s="211" t="s">
        <v>69</v>
      </c>
      <c r="WBC405" s="56" t="s">
        <v>37</v>
      </c>
      <c r="WBD405" s="56"/>
      <c r="WBE405" s="84">
        <v>22</v>
      </c>
      <c r="WBF405" s="56"/>
      <c r="WBG405" s="57"/>
      <c r="WBH405" s="56"/>
      <c r="WBI405" s="57"/>
      <c r="WBJ405" s="56"/>
      <c r="WBK405" s="57"/>
      <c r="WBL405" s="58"/>
      <c r="WKV405" s="83">
        <v>18</v>
      </c>
      <c r="WKW405" s="109" t="s">
        <v>38</v>
      </c>
      <c r="WKX405" s="211" t="s">
        <v>69</v>
      </c>
      <c r="WKY405" s="56" t="s">
        <v>37</v>
      </c>
      <c r="WKZ405" s="56"/>
      <c r="WLA405" s="84">
        <v>22</v>
      </c>
      <c r="WLB405" s="56"/>
      <c r="WLC405" s="57"/>
      <c r="WLD405" s="56"/>
      <c r="WLE405" s="57"/>
      <c r="WLF405" s="56"/>
      <c r="WLG405" s="57"/>
      <c r="WLH405" s="58"/>
      <c r="WUR405" s="83">
        <v>18</v>
      </c>
      <c r="WUS405" s="109" t="s">
        <v>38</v>
      </c>
      <c r="WUT405" s="211" t="s">
        <v>69</v>
      </c>
      <c r="WUU405" s="56" t="s">
        <v>37</v>
      </c>
      <c r="WUV405" s="56"/>
      <c r="WUW405" s="84">
        <v>22</v>
      </c>
      <c r="WUX405" s="56"/>
      <c r="WUY405" s="57"/>
      <c r="WUZ405" s="56"/>
      <c r="WVA405" s="57"/>
      <c r="WVB405" s="56"/>
      <c r="WVC405" s="57"/>
      <c r="WVD405" s="58"/>
    </row>
    <row r="406" spans="1:1020 1264:2044 2288:3068 3312:4092 4336:5116 5360:6140 6384:7164 7408:8188 8432:9212 9456:10236 10480:11260 11504:12284 12528:13308 13552:14332 14576:15356 15600:16124" x14ac:dyDescent="0.35">
      <c r="A406" s="55" t="s">
        <v>1008</v>
      </c>
      <c r="B406" s="2" t="s">
        <v>1413</v>
      </c>
      <c r="C406" s="56" t="s">
        <v>37</v>
      </c>
      <c r="D406" s="93">
        <v>2</v>
      </c>
      <c r="E406" s="270"/>
      <c r="F406" s="271">
        <f t="shared" si="6"/>
        <v>0</v>
      </c>
      <c r="G406" s="280" t="s">
        <v>1471</v>
      </c>
    </row>
    <row r="407" spans="1:1020 1264:2044 2288:3068 3312:4092 4336:5116 5360:6140 6384:7164 7408:8188 8432:9212 9456:10236 10480:11260 11504:12284 12528:13308 13552:14332 14576:15356 15600:16124" x14ac:dyDescent="0.35">
      <c r="A407" s="55" t="s">
        <v>868</v>
      </c>
      <c r="B407" s="2" t="s">
        <v>1414</v>
      </c>
      <c r="C407" s="56" t="s">
        <v>37</v>
      </c>
      <c r="D407" s="93">
        <v>1</v>
      </c>
      <c r="E407" s="270"/>
      <c r="F407" s="271">
        <f t="shared" si="6"/>
        <v>0</v>
      </c>
      <c r="G407" s="280" t="s">
        <v>1137</v>
      </c>
      <c r="IF407" s="83">
        <v>18</v>
      </c>
      <c r="IG407" s="109" t="s">
        <v>38</v>
      </c>
      <c r="IH407" s="211" t="s">
        <v>69</v>
      </c>
      <c r="II407" s="56" t="s">
        <v>37</v>
      </c>
      <c r="IJ407" s="56"/>
      <c r="IK407" s="84">
        <v>22</v>
      </c>
      <c r="IL407" s="56"/>
      <c r="IM407" s="57"/>
      <c r="IN407" s="56"/>
      <c r="IO407" s="57"/>
      <c r="IP407" s="56"/>
      <c r="IQ407" s="57"/>
      <c r="IR407" s="58"/>
      <c r="SB407" s="83">
        <v>18</v>
      </c>
      <c r="SC407" s="109" t="s">
        <v>38</v>
      </c>
      <c r="SD407" s="211" t="s">
        <v>69</v>
      </c>
      <c r="SE407" s="56" t="s">
        <v>37</v>
      </c>
      <c r="SF407" s="56"/>
      <c r="SG407" s="84">
        <v>22</v>
      </c>
      <c r="SH407" s="56"/>
      <c r="SI407" s="57"/>
      <c r="SJ407" s="56"/>
      <c r="SK407" s="57"/>
      <c r="SL407" s="56"/>
      <c r="SM407" s="57"/>
      <c r="SN407" s="58"/>
      <c r="ABX407" s="83">
        <v>18</v>
      </c>
      <c r="ABY407" s="109" t="s">
        <v>38</v>
      </c>
      <c r="ABZ407" s="211" t="s">
        <v>69</v>
      </c>
      <c r="ACA407" s="56" t="s">
        <v>37</v>
      </c>
      <c r="ACB407" s="56"/>
      <c r="ACC407" s="84">
        <v>22</v>
      </c>
      <c r="ACD407" s="56"/>
      <c r="ACE407" s="57"/>
      <c r="ACF407" s="56"/>
      <c r="ACG407" s="57"/>
      <c r="ACH407" s="56"/>
      <c r="ACI407" s="57"/>
      <c r="ACJ407" s="58"/>
      <c r="ALT407" s="83">
        <v>18</v>
      </c>
      <c r="ALU407" s="109" t="s">
        <v>38</v>
      </c>
      <c r="ALV407" s="211" t="s">
        <v>69</v>
      </c>
      <c r="ALW407" s="56" t="s">
        <v>37</v>
      </c>
      <c r="ALX407" s="56"/>
      <c r="ALY407" s="84">
        <v>22</v>
      </c>
      <c r="ALZ407" s="56"/>
      <c r="AMA407" s="57"/>
      <c r="AMB407" s="56"/>
      <c r="AMC407" s="57"/>
      <c r="AMD407" s="56"/>
      <c r="AME407" s="57"/>
      <c r="AMF407" s="58"/>
      <c r="AVP407" s="83">
        <v>18</v>
      </c>
      <c r="AVQ407" s="109" t="s">
        <v>38</v>
      </c>
      <c r="AVR407" s="211" t="s">
        <v>69</v>
      </c>
      <c r="AVS407" s="56" t="s">
        <v>37</v>
      </c>
      <c r="AVT407" s="56"/>
      <c r="AVU407" s="84">
        <v>22</v>
      </c>
      <c r="AVV407" s="56"/>
      <c r="AVW407" s="57"/>
      <c r="AVX407" s="56"/>
      <c r="AVY407" s="57"/>
      <c r="AVZ407" s="56"/>
      <c r="AWA407" s="57"/>
      <c r="AWB407" s="58"/>
      <c r="BFL407" s="83">
        <v>18</v>
      </c>
      <c r="BFM407" s="109" t="s">
        <v>38</v>
      </c>
      <c r="BFN407" s="211" t="s">
        <v>69</v>
      </c>
      <c r="BFO407" s="56" t="s">
        <v>37</v>
      </c>
      <c r="BFP407" s="56"/>
      <c r="BFQ407" s="84">
        <v>22</v>
      </c>
      <c r="BFR407" s="56"/>
      <c r="BFS407" s="57"/>
      <c r="BFT407" s="56"/>
      <c r="BFU407" s="57"/>
      <c r="BFV407" s="56"/>
      <c r="BFW407" s="57"/>
      <c r="BFX407" s="58"/>
      <c r="BPH407" s="83">
        <v>18</v>
      </c>
      <c r="BPI407" s="109" t="s">
        <v>38</v>
      </c>
      <c r="BPJ407" s="211" t="s">
        <v>69</v>
      </c>
      <c r="BPK407" s="56" t="s">
        <v>37</v>
      </c>
      <c r="BPL407" s="56"/>
      <c r="BPM407" s="84">
        <v>22</v>
      </c>
      <c r="BPN407" s="56"/>
      <c r="BPO407" s="57"/>
      <c r="BPP407" s="56"/>
      <c r="BPQ407" s="57"/>
      <c r="BPR407" s="56"/>
      <c r="BPS407" s="57"/>
      <c r="BPT407" s="58"/>
      <c r="BZD407" s="83">
        <v>18</v>
      </c>
      <c r="BZE407" s="109" t="s">
        <v>38</v>
      </c>
      <c r="BZF407" s="211" t="s">
        <v>69</v>
      </c>
      <c r="BZG407" s="56" t="s">
        <v>37</v>
      </c>
      <c r="BZH407" s="56"/>
      <c r="BZI407" s="84">
        <v>22</v>
      </c>
      <c r="BZJ407" s="56"/>
      <c r="BZK407" s="57"/>
      <c r="BZL407" s="56"/>
      <c r="BZM407" s="57"/>
      <c r="BZN407" s="56"/>
      <c r="BZO407" s="57"/>
      <c r="BZP407" s="58"/>
      <c r="CIZ407" s="83">
        <v>18</v>
      </c>
      <c r="CJA407" s="109" t="s">
        <v>38</v>
      </c>
      <c r="CJB407" s="211" t="s">
        <v>69</v>
      </c>
      <c r="CJC407" s="56" t="s">
        <v>37</v>
      </c>
      <c r="CJD407" s="56"/>
      <c r="CJE407" s="84">
        <v>22</v>
      </c>
      <c r="CJF407" s="56"/>
      <c r="CJG407" s="57"/>
      <c r="CJH407" s="56"/>
      <c r="CJI407" s="57"/>
      <c r="CJJ407" s="56"/>
      <c r="CJK407" s="57"/>
      <c r="CJL407" s="58"/>
      <c r="CSV407" s="83">
        <v>18</v>
      </c>
      <c r="CSW407" s="109" t="s">
        <v>38</v>
      </c>
      <c r="CSX407" s="211" t="s">
        <v>69</v>
      </c>
      <c r="CSY407" s="56" t="s">
        <v>37</v>
      </c>
      <c r="CSZ407" s="56"/>
      <c r="CTA407" s="84">
        <v>22</v>
      </c>
      <c r="CTB407" s="56"/>
      <c r="CTC407" s="57"/>
      <c r="CTD407" s="56"/>
      <c r="CTE407" s="57"/>
      <c r="CTF407" s="56"/>
      <c r="CTG407" s="57"/>
      <c r="CTH407" s="58"/>
      <c r="DCR407" s="83">
        <v>18</v>
      </c>
      <c r="DCS407" s="109" t="s">
        <v>38</v>
      </c>
      <c r="DCT407" s="211" t="s">
        <v>69</v>
      </c>
      <c r="DCU407" s="56" t="s">
        <v>37</v>
      </c>
      <c r="DCV407" s="56"/>
      <c r="DCW407" s="84">
        <v>22</v>
      </c>
      <c r="DCX407" s="56"/>
      <c r="DCY407" s="57"/>
      <c r="DCZ407" s="56"/>
      <c r="DDA407" s="57"/>
      <c r="DDB407" s="56"/>
      <c r="DDC407" s="57"/>
      <c r="DDD407" s="58"/>
      <c r="DMN407" s="83">
        <v>18</v>
      </c>
      <c r="DMO407" s="109" t="s">
        <v>38</v>
      </c>
      <c r="DMP407" s="211" t="s">
        <v>69</v>
      </c>
      <c r="DMQ407" s="56" t="s">
        <v>37</v>
      </c>
      <c r="DMR407" s="56"/>
      <c r="DMS407" s="84">
        <v>22</v>
      </c>
      <c r="DMT407" s="56"/>
      <c r="DMU407" s="57"/>
      <c r="DMV407" s="56"/>
      <c r="DMW407" s="57"/>
      <c r="DMX407" s="56"/>
      <c r="DMY407" s="57"/>
      <c r="DMZ407" s="58"/>
      <c r="DWJ407" s="83">
        <v>18</v>
      </c>
      <c r="DWK407" s="109" t="s">
        <v>38</v>
      </c>
      <c r="DWL407" s="211" t="s">
        <v>69</v>
      </c>
      <c r="DWM407" s="56" t="s">
        <v>37</v>
      </c>
      <c r="DWN407" s="56"/>
      <c r="DWO407" s="84">
        <v>22</v>
      </c>
      <c r="DWP407" s="56"/>
      <c r="DWQ407" s="57"/>
      <c r="DWR407" s="56"/>
      <c r="DWS407" s="57"/>
      <c r="DWT407" s="56"/>
      <c r="DWU407" s="57"/>
      <c r="DWV407" s="58"/>
      <c r="EGF407" s="83">
        <v>18</v>
      </c>
      <c r="EGG407" s="109" t="s">
        <v>38</v>
      </c>
      <c r="EGH407" s="211" t="s">
        <v>69</v>
      </c>
      <c r="EGI407" s="56" t="s">
        <v>37</v>
      </c>
      <c r="EGJ407" s="56"/>
      <c r="EGK407" s="84">
        <v>22</v>
      </c>
      <c r="EGL407" s="56"/>
      <c r="EGM407" s="57"/>
      <c r="EGN407" s="56"/>
      <c r="EGO407" s="57"/>
      <c r="EGP407" s="56"/>
      <c r="EGQ407" s="57"/>
      <c r="EGR407" s="58"/>
      <c r="EQB407" s="83">
        <v>18</v>
      </c>
      <c r="EQC407" s="109" t="s">
        <v>38</v>
      </c>
      <c r="EQD407" s="211" t="s">
        <v>69</v>
      </c>
      <c r="EQE407" s="56" t="s">
        <v>37</v>
      </c>
      <c r="EQF407" s="56"/>
      <c r="EQG407" s="84">
        <v>22</v>
      </c>
      <c r="EQH407" s="56"/>
      <c r="EQI407" s="57"/>
      <c r="EQJ407" s="56"/>
      <c r="EQK407" s="57"/>
      <c r="EQL407" s="56"/>
      <c r="EQM407" s="57"/>
      <c r="EQN407" s="58"/>
      <c r="EZX407" s="83">
        <v>18</v>
      </c>
      <c r="EZY407" s="109" t="s">
        <v>38</v>
      </c>
      <c r="EZZ407" s="211" t="s">
        <v>69</v>
      </c>
      <c r="FAA407" s="56" t="s">
        <v>37</v>
      </c>
      <c r="FAB407" s="56"/>
      <c r="FAC407" s="84">
        <v>22</v>
      </c>
      <c r="FAD407" s="56"/>
      <c r="FAE407" s="57"/>
      <c r="FAF407" s="56"/>
      <c r="FAG407" s="57"/>
      <c r="FAH407" s="56"/>
      <c r="FAI407" s="57"/>
      <c r="FAJ407" s="58"/>
      <c r="FJT407" s="83">
        <v>18</v>
      </c>
      <c r="FJU407" s="109" t="s">
        <v>38</v>
      </c>
      <c r="FJV407" s="211" t="s">
        <v>69</v>
      </c>
      <c r="FJW407" s="56" t="s">
        <v>37</v>
      </c>
      <c r="FJX407" s="56"/>
      <c r="FJY407" s="84">
        <v>22</v>
      </c>
      <c r="FJZ407" s="56"/>
      <c r="FKA407" s="57"/>
      <c r="FKB407" s="56"/>
      <c r="FKC407" s="57"/>
      <c r="FKD407" s="56"/>
      <c r="FKE407" s="57"/>
      <c r="FKF407" s="58"/>
      <c r="FTP407" s="83">
        <v>18</v>
      </c>
      <c r="FTQ407" s="109" t="s">
        <v>38</v>
      </c>
      <c r="FTR407" s="211" t="s">
        <v>69</v>
      </c>
      <c r="FTS407" s="56" t="s">
        <v>37</v>
      </c>
      <c r="FTT407" s="56"/>
      <c r="FTU407" s="84">
        <v>22</v>
      </c>
      <c r="FTV407" s="56"/>
      <c r="FTW407" s="57"/>
      <c r="FTX407" s="56"/>
      <c r="FTY407" s="57"/>
      <c r="FTZ407" s="56"/>
      <c r="FUA407" s="57"/>
      <c r="FUB407" s="58"/>
      <c r="GDL407" s="83">
        <v>18</v>
      </c>
      <c r="GDM407" s="109" t="s">
        <v>38</v>
      </c>
      <c r="GDN407" s="211" t="s">
        <v>69</v>
      </c>
      <c r="GDO407" s="56" t="s">
        <v>37</v>
      </c>
      <c r="GDP407" s="56"/>
      <c r="GDQ407" s="84">
        <v>22</v>
      </c>
      <c r="GDR407" s="56"/>
      <c r="GDS407" s="57"/>
      <c r="GDT407" s="56"/>
      <c r="GDU407" s="57"/>
      <c r="GDV407" s="56"/>
      <c r="GDW407" s="57"/>
      <c r="GDX407" s="58"/>
      <c r="GNH407" s="83">
        <v>18</v>
      </c>
      <c r="GNI407" s="109" t="s">
        <v>38</v>
      </c>
      <c r="GNJ407" s="211" t="s">
        <v>69</v>
      </c>
      <c r="GNK407" s="56" t="s">
        <v>37</v>
      </c>
      <c r="GNL407" s="56"/>
      <c r="GNM407" s="84">
        <v>22</v>
      </c>
      <c r="GNN407" s="56"/>
      <c r="GNO407" s="57"/>
      <c r="GNP407" s="56"/>
      <c r="GNQ407" s="57"/>
      <c r="GNR407" s="56"/>
      <c r="GNS407" s="57"/>
      <c r="GNT407" s="58"/>
      <c r="GXD407" s="83">
        <v>18</v>
      </c>
      <c r="GXE407" s="109" t="s">
        <v>38</v>
      </c>
      <c r="GXF407" s="211" t="s">
        <v>69</v>
      </c>
      <c r="GXG407" s="56" t="s">
        <v>37</v>
      </c>
      <c r="GXH407" s="56"/>
      <c r="GXI407" s="84">
        <v>22</v>
      </c>
      <c r="GXJ407" s="56"/>
      <c r="GXK407" s="57"/>
      <c r="GXL407" s="56"/>
      <c r="GXM407" s="57"/>
      <c r="GXN407" s="56"/>
      <c r="GXO407" s="57"/>
      <c r="GXP407" s="58"/>
      <c r="HGZ407" s="83">
        <v>18</v>
      </c>
      <c r="HHA407" s="109" t="s">
        <v>38</v>
      </c>
      <c r="HHB407" s="211" t="s">
        <v>69</v>
      </c>
      <c r="HHC407" s="56" t="s">
        <v>37</v>
      </c>
      <c r="HHD407" s="56"/>
      <c r="HHE407" s="84">
        <v>22</v>
      </c>
      <c r="HHF407" s="56"/>
      <c r="HHG407" s="57"/>
      <c r="HHH407" s="56"/>
      <c r="HHI407" s="57"/>
      <c r="HHJ407" s="56"/>
      <c r="HHK407" s="57"/>
      <c r="HHL407" s="58"/>
      <c r="HQV407" s="83">
        <v>18</v>
      </c>
      <c r="HQW407" s="109" t="s">
        <v>38</v>
      </c>
      <c r="HQX407" s="211" t="s">
        <v>69</v>
      </c>
      <c r="HQY407" s="56" t="s">
        <v>37</v>
      </c>
      <c r="HQZ407" s="56"/>
      <c r="HRA407" s="84">
        <v>22</v>
      </c>
      <c r="HRB407" s="56"/>
      <c r="HRC407" s="57"/>
      <c r="HRD407" s="56"/>
      <c r="HRE407" s="57"/>
      <c r="HRF407" s="56"/>
      <c r="HRG407" s="57"/>
      <c r="HRH407" s="58"/>
      <c r="IAR407" s="83">
        <v>18</v>
      </c>
      <c r="IAS407" s="109" t="s">
        <v>38</v>
      </c>
      <c r="IAT407" s="211" t="s">
        <v>69</v>
      </c>
      <c r="IAU407" s="56" t="s">
        <v>37</v>
      </c>
      <c r="IAV407" s="56"/>
      <c r="IAW407" s="84">
        <v>22</v>
      </c>
      <c r="IAX407" s="56"/>
      <c r="IAY407" s="57"/>
      <c r="IAZ407" s="56"/>
      <c r="IBA407" s="57"/>
      <c r="IBB407" s="56"/>
      <c r="IBC407" s="57"/>
      <c r="IBD407" s="58"/>
      <c r="IKN407" s="83">
        <v>18</v>
      </c>
      <c r="IKO407" s="109" t="s">
        <v>38</v>
      </c>
      <c r="IKP407" s="211" t="s">
        <v>69</v>
      </c>
      <c r="IKQ407" s="56" t="s">
        <v>37</v>
      </c>
      <c r="IKR407" s="56"/>
      <c r="IKS407" s="84">
        <v>22</v>
      </c>
      <c r="IKT407" s="56"/>
      <c r="IKU407" s="57"/>
      <c r="IKV407" s="56"/>
      <c r="IKW407" s="57"/>
      <c r="IKX407" s="56"/>
      <c r="IKY407" s="57"/>
      <c r="IKZ407" s="58"/>
      <c r="IUJ407" s="83">
        <v>18</v>
      </c>
      <c r="IUK407" s="109" t="s">
        <v>38</v>
      </c>
      <c r="IUL407" s="211" t="s">
        <v>69</v>
      </c>
      <c r="IUM407" s="56" t="s">
        <v>37</v>
      </c>
      <c r="IUN407" s="56"/>
      <c r="IUO407" s="84">
        <v>22</v>
      </c>
      <c r="IUP407" s="56"/>
      <c r="IUQ407" s="57"/>
      <c r="IUR407" s="56"/>
      <c r="IUS407" s="57"/>
      <c r="IUT407" s="56"/>
      <c r="IUU407" s="57"/>
      <c r="IUV407" s="58"/>
      <c r="JEF407" s="83">
        <v>18</v>
      </c>
      <c r="JEG407" s="109" t="s">
        <v>38</v>
      </c>
      <c r="JEH407" s="211" t="s">
        <v>69</v>
      </c>
      <c r="JEI407" s="56" t="s">
        <v>37</v>
      </c>
      <c r="JEJ407" s="56"/>
      <c r="JEK407" s="84">
        <v>22</v>
      </c>
      <c r="JEL407" s="56"/>
      <c r="JEM407" s="57"/>
      <c r="JEN407" s="56"/>
      <c r="JEO407" s="57"/>
      <c r="JEP407" s="56"/>
      <c r="JEQ407" s="57"/>
      <c r="JER407" s="58"/>
      <c r="JOB407" s="83">
        <v>18</v>
      </c>
      <c r="JOC407" s="109" t="s">
        <v>38</v>
      </c>
      <c r="JOD407" s="211" t="s">
        <v>69</v>
      </c>
      <c r="JOE407" s="56" t="s">
        <v>37</v>
      </c>
      <c r="JOF407" s="56"/>
      <c r="JOG407" s="84">
        <v>22</v>
      </c>
      <c r="JOH407" s="56"/>
      <c r="JOI407" s="57"/>
      <c r="JOJ407" s="56"/>
      <c r="JOK407" s="57"/>
      <c r="JOL407" s="56"/>
      <c r="JOM407" s="57"/>
      <c r="JON407" s="58"/>
      <c r="JXX407" s="83">
        <v>18</v>
      </c>
      <c r="JXY407" s="109" t="s">
        <v>38</v>
      </c>
      <c r="JXZ407" s="211" t="s">
        <v>69</v>
      </c>
      <c r="JYA407" s="56" t="s">
        <v>37</v>
      </c>
      <c r="JYB407" s="56"/>
      <c r="JYC407" s="84">
        <v>22</v>
      </c>
      <c r="JYD407" s="56"/>
      <c r="JYE407" s="57"/>
      <c r="JYF407" s="56"/>
      <c r="JYG407" s="57"/>
      <c r="JYH407" s="56"/>
      <c r="JYI407" s="57"/>
      <c r="JYJ407" s="58"/>
      <c r="KHT407" s="83">
        <v>18</v>
      </c>
      <c r="KHU407" s="109" t="s">
        <v>38</v>
      </c>
      <c r="KHV407" s="211" t="s">
        <v>69</v>
      </c>
      <c r="KHW407" s="56" t="s">
        <v>37</v>
      </c>
      <c r="KHX407" s="56"/>
      <c r="KHY407" s="84">
        <v>22</v>
      </c>
      <c r="KHZ407" s="56"/>
      <c r="KIA407" s="57"/>
      <c r="KIB407" s="56"/>
      <c r="KIC407" s="57"/>
      <c r="KID407" s="56"/>
      <c r="KIE407" s="57"/>
      <c r="KIF407" s="58"/>
      <c r="KRP407" s="83">
        <v>18</v>
      </c>
      <c r="KRQ407" s="109" t="s">
        <v>38</v>
      </c>
      <c r="KRR407" s="211" t="s">
        <v>69</v>
      </c>
      <c r="KRS407" s="56" t="s">
        <v>37</v>
      </c>
      <c r="KRT407" s="56"/>
      <c r="KRU407" s="84">
        <v>22</v>
      </c>
      <c r="KRV407" s="56"/>
      <c r="KRW407" s="57"/>
      <c r="KRX407" s="56"/>
      <c r="KRY407" s="57"/>
      <c r="KRZ407" s="56"/>
      <c r="KSA407" s="57"/>
      <c r="KSB407" s="58"/>
      <c r="LBL407" s="83">
        <v>18</v>
      </c>
      <c r="LBM407" s="109" t="s">
        <v>38</v>
      </c>
      <c r="LBN407" s="211" t="s">
        <v>69</v>
      </c>
      <c r="LBO407" s="56" t="s">
        <v>37</v>
      </c>
      <c r="LBP407" s="56"/>
      <c r="LBQ407" s="84">
        <v>22</v>
      </c>
      <c r="LBR407" s="56"/>
      <c r="LBS407" s="57"/>
      <c r="LBT407" s="56"/>
      <c r="LBU407" s="57"/>
      <c r="LBV407" s="56"/>
      <c r="LBW407" s="57"/>
      <c r="LBX407" s="58"/>
      <c r="LLH407" s="83">
        <v>18</v>
      </c>
      <c r="LLI407" s="109" t="s">
        <v>38</v>
      </c>
      <c r="LLJ407" s="211" t="s">
        <v>69</v>
      </c>
      <c r="LLK407" s="56" t="s">
        <v>37</v>
      </c>
      <c r="LLL407" s="56"/>
      <c r="LLM407" s="84">
        <v>22</v>
      </c>
      <c r="LLN407" s="56"/>
      <c r="LLO407" s="57"/>
      <c r="LLP407" s="56"/>
      <c r="LLQ407" s="57"/>
      <c r="LLR407" s="56"/>
      <c r="LLS407" s="57"/>
      <c r="LLT407" s="58"/>
      <c r="LVD407" s="83">
        <v>18</v>
      </c>
      <c r="LVE407" s="109" t="s">
        <v>38</v>
      </c>
      <c r="LVF407" s="211" t="s">
        <v>69</v>
      </c>
      <c r="LVG407" s="56" t="s">
        <v>37</v>
      </c>
      <c r="LVH407" s="56"/>
      <c r="LVI407" s="84">
        <v>22</v>
      </c>
      <c r="LVJ407" s="56"/>
      <c r="LVK407" s="57"/>
      <c r="LVL407" s="56"/>
      <c r="LVM407" s="57"/>
      <c r="LVN407" s="56"/>
      <c r="LVO407" s="57"/>
      <c r="LVP407" s="58"/>
      <c r="MEZ407" s="83">
        <v>18</v>
      </c>
      <c r="MFA407" s="109" t="s">
        <v>38</v>
      </c>
      <c r="MFB407" s="211" t="s">
        <v>69</v>
      </c>
      <c r="MFC407" s="56" t="s">
        <v>37</v>
      </c>
      <c r="MFD407" s="56"/>
      <c r="MFE407" s="84">
        <v>22</v>
      </c>
      <c r="MFF407" s="56"/>
      <c r="MFG407" s="57"/>
      <c r="MFH407" s="56"/>
      <c r="MFI407" s="57"/>
      <c r="MFJ407" s="56"/>
      <c r="MFK407" s="57"/>
      <c r="MFL407" s="58"/>
      <c r="MOV407" s="83">
        <v>18</v>
      </c>
      <c r="MOW407" s="109" t="s">
        <v>38</v>
      </c>
      <c r="MOX407" s="211" t="s">
        <v>69</v>
      </c>
      <c r="MOY407" s="56" t="s">
        <v>37</v>
      </c>
      <c r="MOZ407" s="56"/>
      <c r="MPA407" s="84">
        <v>22</v>
      </c>
      <c r="MPB407" s="56"/>
      <c r="MPC407" s="57"/>
      <c r="MPD407" s="56"/>
      <c r="MPE407" s="57"/>
      <c r="MPF407" s="56"/>
      <c r="MPG407" s="57"/>
      <c r="MPH407" s="58"/>
      <c r="MYR407" s="83">
        <v>18</v>
      </c>
      <c r="MYS407" s="109" t="s">
        <v>38</v>
      </c>
      <c r="MYT407" s="211" t="s">
        <v>69</v>
      </c>
      <c r="MYU407" s="56" t="s">
        <v>37</v>
      </c>
      <c r="MYV407" s="56"/>
      <c r="MYW407" s="84">
        <v>22</v>
      </c>
      <c r="MYX407" s="56"/>
      <c r="MYY407" s="57"/>
      <c r="MYZ407" s="56"/>
      <c r="MZA407" s="57"/>
      <c r="MZB407" s="56"/>
      <c r="MZC407" s="57"/>
      <c r="MZD407" s="58"/>
      <c r="NIN407" s="83">
        <v>18</v>
      </c>
      <c r="NIO407" s="109" t="s">
        <v>38</v>
      </c>
      <c r="NIP407" s="211" t="s">
        <v>69</v>
      </c>
      <c r="NIQ407" s="56" t="s">
        <v>37</v>
      </c>
      <c r="NIR407" s="56"/>
      <c r="NIS407" s="84">
        <v>22</v>
      </c>
      <c r="NIT407" s="56"/>
      <c r="NIU407" s="57"/>
      <c r="NIV407" s="56"/>
      <c r="NIW407" s="57"/>
      <c r="NIX407" s="56"/>
      <c r="NIY407" s="57"/>
      <c r="NIZ407" s="58"/>
      <c r="NSJ407" s="83">
        <v>18</v>
      </c>
      <c r="NSK407" s="109" t="s">
        <v>38</v>
      </c>
      <c r="NSL407" s="211" t="s">
        <v>69</v>
      </c>
      <c r="NSM407" s="56" t="s">
        <v>37</v>
      </c>
      <c r="NSN407" s="56"/>
      <c r="NSO407" s="84">
        <v>22</v>
      </c>
      <c r="NSP407" s="56"/>
      <c r="NSQ407" s="57"/>
      <c r="NSR407" s="56"/>
      <c r="NSS407" s="57"/>
      <c r="NST407" s="56"/>
      <c r="NSU407" s="57"/>
      <c r="NSV407" s="58"/>
      <c r="OCF407" s="83">
        <v>18</v>
      </c>
      <c r="OCG407" s="109" t="s">
        <v>38</v>
      </c>
      <c r="OCH407" s="211" t="s">
        <v>69</v>
      </c>
      <c r="OCI407" s="56" t="s">
        <v>37</v>
      </c>
      <c r="OCJ407" s="56"/>
      <c r="OCK407" s="84">
        <v>22</v>
      </c>
      <c r="OCL407" s="56"/>
      <c r="OCM407" s="57"/>
      <c r="OCN407" s="56"/>
      <c r="OCO407" s="57"/>
      <c r="OCP407" s="56"/>
      <c r="OCQ407" s="57"/>
      <c r="OCR407" s="58"/>
      <c r="OMB407" s="83">
        <v>18</v>
      </c>
      <c r="OMC407" s="109" t="s">
        <v>38</v>
      </c>
      <c r="OMD407" s="211" t="s">
        <v>69</v>
      </c>
      <c r="OME407" s="56" t="s">
        <v>37</v>
      </c>
      <c r="OMF407" s="56"/>
      <c r="OMG407" s="84">
        <v>22</v>
      </c>
      <c r="OMH407" s="56"/>
      <c r="OMI407" s="57"/>
      <c r="OMJ407" s="56"/>
      <c r="OMK407" s="57"/>
      <c r="OML407" s="56"/>
      <c r="OMM407" s="57"/>
      <c r="OMN407" s="58"/>
      <c r="OVX407" s="83">
        <v>18</v>
      </c>
      <c r="OVY407" s="109" t="s">
        <v>38</v>
      </c>
      <c r="OVZ407" s="211" t="s">
        <v>69</v>
      </c>
      <c r="OWA407" s="56" t="s">
        <v>37</v>
      </c>
      <c r="OWB407" s="56"/>
      <c r="OWC407" s="84">
        <v>22</v>
      </c>
      <c r="OWD407" s="56"/>
      <c r="OWE407" s="57"/>
      <c r="OWF407" s="56"/>
      <c r="OWG407" s="57"/>
      <c r="OWH407" s="56"/>
      <c r="OWI407" s="57"/>
      <c r="OWJ407" s="58"/>
      <c r="PFT407" s="83">
        <v>18</v>
      </c>
      <c r="PFU407" s="109" t="s">
        <v>38</v>
      </c>
      <c r="PFV407" s="211" t="s">
        <v>69</v>
      </c>
      <c r="PFW407" s="56" t="s">
        <v>37</v>
      </c>
      <c r="PFX407" s="56"/>
      <c r="PFY407" s="84">
        <v>22</v>
      </c>
      <c r="PFZ407" s="56"/>
      <c r="PGA407" s="57"/>
      <c r="PGB407" s="56"/>
      <c r="PGC407" s="57"/>
      <c r="PGD407" s="56"/>
      <c r="PGE407" s="57"/>
      <c r="PGF407" s="58"/>
      <c r="PPP407" s="83">
        <v>18</v>
      </c>
      <c r="PPQ407" s="109" t="s">
        <v>38</v>
      </c>
      <c r="PPR407" s="211" t="s">
        <v>69</v>
      </c>
      <c r="PPS407" s="56" t="s">
        <v>37</v>
      </c>
      <c r="PPT407" s="56"/>
      <c r="PPU407" s="84">
        <v>22</v>
      </c>
      <c r="PPV407" s="56"/>
      <c r="PPW407" s="57"/>
      <c r="PPX407" s="56"/>
      <c r="PPY407" s="57"/>
      <c r="PPZ407" s="56"/>
      <c r="PQA407" s="57"/>
      <c r="PQB407" s="58"/>
      <c r="PZL407" s="83">
        <v>18</v>
      </c>
      <c r="PZM407" s="109" t="s">
        <v>38</v>
      </c>
      <c r="PZN407" s="211" t="s">
        <v>69</v>
      </c>
      <c r="PZO407" s="56" t="s">
        <v>37</v>
      </c>
      <c r="PZP407" s="56"/>
      <c r="PZQ407" s="84">
        <v>22</v>
      </c>
      <c r="PZR407" s="56"/>
      <c r="PZS407" s="57"/>
      <c r="PZT407" s="56"/>
      <c r="PZU407" s="57"/>
      <c r="PZV407" s="56"/>
      <c r="PZW407" s="57"/>
      <c r="PZX407" s="58"/>
      <c r="QJH407" s="83">
        <v>18</v>
      </c>
      <c r="QJI407" s="109" t="s">
        <v>38</v>
      </c>
      <c r="QJJ407" s="211" t="s">
        <v>69</v>
      </c>
      <c r="QJK407" s="56" t="s">
        <v>37</v>
      </c>
      <c r="QJL407" s="56"/>
      <c r="QJM407" s="84">
        <v>22</v>
      </c>
      <c r="QJN407" s="56"/>
      <c r="QJO407" s="57"/>
      <c r="QJP407" s="56"/>
      <c r="QJQ407" s="57"/>
      <c r="QJR407" s="56"/>
      <c r="QJS407" s="57"/>
      <c r="QJT407" s="58"/>
      <c r="QTD407" s="83">
        <v>18</v>
      </c>
      <c r="QTE407" s="109" t="s">
        <v>38</v>
      </c>
      <c r="QTF407" s="211" t="s">
        <v>69</v>
      </c>
      <c r="QTG407" s="56" t="s">
        <v>37</v>
      </c>
      <c r="QTH407" s="56"/>
      <c r="QTI407" s="84">
        <v>22</v>
      </c>
      <c r="QTJ407" s="56"/>
      <c r="QTK407" s="57"/>
      <c r="QTL407" s="56"/>
      <c r="QTM407" s="57"/>
      <c r="QTN407" s="56"/>
      <c r="QTO407" s="57"/>
      <c r="QTP407" s="58"/>
      <c r="RCZ407" s="83">
        <v>18</v>
      </c>
      <c r="RDA407" s="109" t="s">
        <v>38</v>
      </c>
      <c r="RDB407" s="211" t="s">
        <v>69</v>
      </c>
      <c r="RDC407" s="56" t="s">
        <v>37</v>
      </c>
      <c r="RDD407" s="56"/>
      <c r="RDE407" s="84">
        <v>22</v>
      </c>
      <c r="RDF407" s="56"/>
      <c r="RDG407" s="57"/>
      <c r="RDH407" s="56"/>
      <c r="RDI407" s="57"/>
      <c r="RDJ407" s="56"/>
      <c r="RDK407" s="57"/>
      <c r="RDL407" s="58"/>
      <c r="RMV407" s="83">
        <v>18</v>
      </c>
      <c r="RMW407" s="109" t="s">
        <v>38</v>
      </c>
      <c r="RMX407" s="211" t="s">
        <v>69</v>
      </c>
      <c r="RMY407" s="56" t="s">
        <v>37</v>
      </c>
      <c r="RMZ407" s="56"/>
      <c r="RNA407" s="84">
        <v>22</v>
      </c>
      <c r="RNB407" s="56"/>
      <c r="RNC407" s="57"/>
      <c r="RND407" s="56"/>
      <c r="RNE407" s="57"/>
      <c r="RNF407" s="56"/>
      <c r="RNG407" s="57"/>
      <c r="RNH407" s="58"/>
      <c r="RWR407" s="83">
        <v>18</v>
      </c>
      <c r="RWS407" s="109" t="s">
        <v>38</v>
      </c>
      <c r="RWT407" s="211" t="s">
        <v>69</v>
      </c>
      <c r="RWU407" s="56" t="s">
        <v>37</v>
      </c>
      <c r="RWV407" s="56"/>
      <c r="RWW407" s="84">
        <v>22</v>
      </c>
      <c r="RWX407" s="56"/>
      <c r="RWY407" s="57"/>
      <c r="RWZ407" s="56"/>
      <c r="RXA407" s="57"/>
      <c r="RXB407" s="56"/>
      <c r="RXC407" s="57"/>
      <c r="RXD407" s="58"/>
      <c r="SGN407" s="83">
        <v>18</v>
      </c>
      <c r="SGO407" s="109" t="s">
        <v>38</v>
      </c>
      <c r="SGP407" s="211" t="s">
        <v>69</v>
      </c>
      <c r="SGQ407" s="56" t="s">
        <v>37</v>
      </c>
      <c r="SGR407" s="56"/>
      <c r="SGS407" s="84">
        <v>22</v>
      </c>
      <c r="SGT407" s="56"/>
      <c r="SGU407" s="57"/>
      <c r="SGV407" s="56"/>
      <c r="SGW407" s="57"/>
      <c r="SGX407" s="56"/>
      <c r="SGY407" s="57"/>
      <c r="SGZ407" s="58"/>
      <c r="SQJ407" s="83">
        <v>18</v>
      </c>
      <c r="SQK407" s="109" t="s">
        <v>38</v>
      </c>
      <c r="SQL407" s="211" t="s">
        <v>69</v>
      </c>
      <c r="SQM407" s="56" t="s">
        <v>37</v>
      </c>
      <c r="SQN407" s="56"/>
      <c r="SQO407" s="84">
        <v>22</v>
      </c>
      <c r="SQP407" s="56"/>
      <c r="SQQ407" s="57"/>
      <c r="SQR407" s="56"/>
      <c r="SQS407" s="57"/>
      <c r="SQT407" s="56"/>
      <c r="SQU407" s="57"/>
      <c r="SQV407" s="58"/>
      <c r="TAF407" s="83">
        <v>18</v>
      </c>
      <c r="TAG407" s="109" t="s">
        <v>38</v>
      </c>
      <c r="TAH407" s="211" t="s">
        <v>69</v>
      </c>
      <c r="TAI407" s="56" t="s">
        <v>37</v>
      </c>
      <c r="TAJ407" s="56"/>
      <c r="TAK407" s="84">
        <v>22</v>
      </c>
      <c r="TAL407" s="56"/>
      <c r="TAM407" s="57"/>
      <c r="TAN407" s="56"/>
      <c r="TAO407" s="57"/>
      <c r="TAP407" s="56"/>
      <c r="TAQ407" s="57"/>
      <c r="TAR407" s="58"/>
      <c r="TKB407" s="83">
        <v>18</v>
      </c>
      <c r="TKC407" s="109" t="s">
        <v>38</v>
      </c>
      <c r="TKD407" s="211" t="s">
        <v>69</v>
      </c>
      <c r="TKE407" s="56" t="s">
        <v>37</v>
      </c>
      <c r="TKF407" s="56"/>
      <c r="TKG407" s="84">
        <v>22</v>
      </c>
      <c r="TKH407" s="56"/>
      <c r="TKI407" s="57"/>
      <c r="TKJ407" s="56"/>
      <c r="TKK407" s="57"/>
      <c r="TKL407" s="56"/>
      <c r="TKM407" s="57"/>
      <c r="TKN407" s="58"/>
      <c r="TTX407" s="83">
        <v>18</v>
      </c>
      <c r="TTY407" s="109" t="s">
        <v>38</v>
      </c>
      <c r="TTZ407" s="211" t="s">
        <v>69</v>
      </c>
      <c r="TUA407" s="56" t="s">
        <v>37</v>
      </c>
      <c r="TUB407" s="56"/>
      <c r="TUC407" s="84">
        <v>22</v>
      </c>
      <c r="TUD407" s="56"/>
      <c r="TUE407" s="57"/>
      <c r="TUF407" s="56"/>
      <c r="TUG407" s="57"/>
      <c r="TUH407" s="56"/>
      <c r="TUI407" s="57"/>
      <c r="TUJ407" s="58"/>
      <c r="UDT407" s="83">
        <v>18</v>
      </c>
      <c r="UDU407" s="109" t="s">
        <v>38</v>
      </c>
      <c r="UDV407" s="211" t="s">
        <v>69</v>
      </c>
      <c r="UDW407" s="56" t="s">
        <v>37</v>
      </c>
      <c r="UDX407" s="56"/>
      <c r="UDY407" s="84">
        <v>22</v>
      </c>
      <c r="UDZ407" s="56"/>
      <c r="UEA407" s="57"/>
      <c r="UEB407" s="56"/>
      <c r="UEC407" s="57"/>
      <c r="UED407" s="56"/>
      <c r="UEE407" s="57"/>
      <c r="UEF407" s="58"/>
      <c r="UNP407" s="83">
        <v>18</v>
      </c>
      <c r="UNQ407" s="109" t="s">
        <v>38</v>
      </c>
      <c r="UNR407" s="211" t="s">
        <v>69</v>
      </c>
      <c r="UNS407" s="56" t="s">
        <v>37</v>
      </c>
      <c r="UNT407" s="56"/>
      <c r="UNU407" s="84">
        <v>22</v>
      </c>
      <c r="UNV407" s="56"/>
      <c r="UNW407" s="57"/>
      <c r="UNX407" s="56"/>
      <c r="UNY407" s="57"/>
      <c r="UNZ407" s="56"/>
      <c r="UOA407" s="57"/>
      <c r="UOB407" s="58"/>
      <c r="UXL407" s="83">
        <v>18</v>
      </c>
      <c r="UXM407" s="109" t="s">
        <v>38</v>
      </c>
      <c r="UXN407" s="211" t="s">
        <v>69</v>
      </c>
      <c r="UXO407" s="56" t="s">
        <v>37</v>
      </c>
      <c r="UXP407" s="56"/>
      <c r="UXQ407" s="84">
        <v>22</v>
      </c>
      <c r="UXR407" s="56"/>
      <c r="UXS407" s="57"/>
      <c r="UXT407" s="56"/>
      <c r="UXU407" s="57"/>
      <c r="UXV407" s="56"/>
      <c r="UXW407" s="57"/>
      <c r="UXX407" s="58"/>
      <c r="VHH407" s="83">
        <v>18</v>
      </c>
      <c r="VHI407" s="109" t="s">
        <v>38</v>
      </c>
      <c r="VHJ407" s="211" t="s">
        <v>69</v>
      </c>
      <c r="VHK407" s="56" t="s">
        <v>37</v>
      </c>
      <c r="VHL407" s="56"/>
      <c r="VHM407" s="84">
        <v>22</v>
      </c>
      <c r="VHN407" s="56"/>
      <c r="VHO407" s="57"/>
      <c r="VHP407" s="56"/>
      <c r="VHQ407" s="57"/>
      <c r="VHR407" s="56"/>
      <c r="VHS407" s="57"/>
      <c r="VHT407" s="58"/>
      <c r="VRD407" s="83">
        <v>18</v>
      </c>
      <c r="VRE407" s="109" t="s">
        <v>38</v>
      </c>
      <c r="VRF407" s="211" t="s">
        <v>69</v>
      </c>
      <c r="VRG407" s="56" t="s">
        <v>37</v>
      </c>
      <c r="VRH407" s="56"/>
      <c r="VRI407" s="84">
        <v>22</v>
      </c>
      <c r="VRJ407" s="56"/>
      <c r="VRK407" s="57"/>
      <c r="VRL407" s="56"/>
      <c r="VRM407" s="57"/>
      <c r="VRN407" s="56"/>
      <c r="VRO407" s="57"/>
      <c r="VRP407" s="58"/>
      <c r="WAZ407" s="83">
        <v>18</v>
      </c>
      <c r="WBA407" s="109" t="s">
        <v>38</v>
      </c>
      <c r="WBB407" s="211" t="s">
        <v>69</v>
      </c>
      <c r="WBC407" s="56" t="s">
        <v>37</v>
      </c>
      <c r="WBD407" s="56"/>
      <c r="WBE407" s="84">
        <v>22</v>
      </c>
      <c r="WBF407" s="56"/>
      <c r="WBG407" s="57"/>
      <c r="WBH407" s="56"/>
      <c r="WBI407" s="57"/>
      <c r="WBJ407" s="56"/>
      <c r="WBK407" s="57"/>
      <c r="WBL407" s="58"/>
      <c r="WKV407" s="83">
        <v>18</v>
      </c>
      <c r="WKW407" s="109" t="s">
        <v>38</v>
      </c>
      <c r="WKX407" s="211" t="s">
        <v>69</v>
      </c>
      <c r="WKY407" s="56" t="s">
        <v>37</v>
      </c>
      <c r="WKZ407" s="56"/>
      <c r="WLA407" s="84">
        <v>22</v>
      </c>
      <c r="WLB407" s="56"/>
      <c r="WLC407" s="57"/>
      <c r="WLD407" s="56"/>
      <c r="WLE407" s="57"/>
      <c r="WLF407" s="56"/>
      <c r="WLG407" s="57"/>
      <c r="WLH407" s="58"/>
      <c r="WUR407" s="83">
        <v>18</v>
      </c>
      <c r="WUS407" s="109" t="s">
        <v>38</v>
      </c>
      <c r="WUT407" s="211" t="s">
        <v>69</v>
      </c>
      <c r="WUU407" s="56" t="s">
        <v>37</v>
      </c>
      <c r="WUV407" s="56"/>
      <c r="WUW407" s="84">
        <v>22</v>
      </c>
      <c r="WUX407" s="56"/>
      <c r="WUY407" s="57"/>
      <c r="WUZ407" s="56"/>
      <c r="WVA407" s="57"/>
      <c r="WVB407" s="56"/>
      <c r="WVC407" s="57"/>
      <c r="WVD407" s="58"/>
    </row>
    <row r="408" spans="1:1020 1264:2044 2288:3068 3312:4092 4336:5116 5360:6140 6384:7164 7408:8188 8432:9212 9456:10236 10480:11260 11504:12284 12528:13308 13552:14332 14576:15356 15600:16124" x14ac:dyDescent="0.35">
      <c r="A408" s="55" t="s">
        <v>414</v>
      </c>
      <c r="B408" s="2" t="s">
        <v>1415</v>
      </c>
      <c r="C408" s="56" t="s">
        <v>37</v>
      </c>
      <c r="D408" s="93">
        <v>1</v>
      </c>
      <c r="E408" s="270"/>
      <c r="F408" s="271">
        <f t="shared" si="6"/>
        <v>0</v>
      </c>
      <c r="G408" s="280" t="s">
        <v>1471</v>
      </c>
    </row>
    <row r="409" spans="1:1020 1264:2044 2288:3068 3312:4092 4336:5116 5360:6140 6384:7164 7408:8188 8432:9212 9456:10236 10480:11260 11504:12284 12528:13308 13552:14332 14576:15356 15600:16124" x14ac:dyDescent="0.35">
      <c r="A409" s="55" t="s">
        <v>869</v>
      </c>
      <c r="B409" s="2" t="s">
        <v>1416</v>
      </c>
      <c r="C409" s="56" t="s">
        <v>37</v>
      </c>
      <c r="D409" s="93">
        <v>3</v>
      </c>
      <c r="E409" s="270"/>
      <c r="F409" s="271">
        <f t="shared" si="6"/>
        <v>0</v>
      </c>
      <c r="G409" s="280" t="s">
        <v>1137</v>
      </c>
      <c r="IF409" s="83">
        <v>18</v>
      </c>
      <c r="IG409" s="109" t="s">
        <v>38</v>
      </c>
      <c r="IH409" s="211" t="s">
        <v>69</v>
      </c>
      <c r="II409" s="56" t="s">
        <v>37</v>
      </c>
      <c r="IJ409" s="56"/>
      <c r="IK409" s="84">
        <v>22</v>
      </c>
      <c r="IL409" s="56"/>
      <c r="IM409" s="57"/>
      <c r="IN409" s="56"/>
      <c r="IO409" s="57"/>
      <c r="IP409" s="56"/>
      <c r="IQ409" s="57"/>
      <c r="IR409" s="58"/>
      <c r="SB409" s="83">
        <v>18</v>
      </c>
      <c r="SC409" s="109" t="s">
        <v>38</v>
      </c>
      <c r="SD409" s="211" t="s">
        <v>69</v>
      </c>
      <c r="SE409" s="56" t="s">
        <v>37</v>
      </c>
      <c r="SF409" s="56"/>
      <c r="SG409" s="84">
        <v>22</v>
      </c>
      <c r="SH409" s="56"/>
      <c r="SI409" s="57"/>
      <c r="SJ409" s="56"/>
      <c r="SK409" s="57"/>
      <c r="SL409" s="56"/>
      <c r="SM409" s="57"/>
      <c r="SN409" s="58"/>
      <c r="ABX409" s="83">
        <v>18</v>
      </c>
      <c r="ABY409" s="109" t="s">
        <v>38</v>
      </c>
      <c r="ABZ409" s="211" t="s">
        <v>69</v>
      </c>
      <c r="ACA409" s="56" t="s">
        <v>37</v>
      </c>
      <c r="ACB409" s="56"/>
      <c r="ACC409" s="84">
        <v>22</v>
      </c>
      <c r="ACD409" s="56"/>
      <c r="ACE409" s="57"/>
      <c r="ACF409" s="56"/>
      <c r="ACG409" s="57"/>
      <c r="ACH409" s="56"/>
      <c r="ACI409" s="57"/>
      <c r="ACJ409" s="58"/>
      <c r="ALT409" s="83">
        <v>18</v>
      </c>
      <c r="ALU409" s="109" t="s">
        <v>38</v>
      </c>
      <c r="ALV409" s="211" t="s">
        <v>69</v>
      </c>
      <c r="ALW409" s="56" t="s">
        <v>37</v>
      </c>
      <c r="ALX409" s="56"/>
      <c r="ALY409" s="84">
        <v>22</v>
      </c>
      <c r="ALZ409" s="56"/>
      <c r="AMA409" s="57"/>
      <c r="AMB409" s="56"/>
      <c r="AMC409" s="57"/>
      <c r="AMD409" s="56"/>
      <c r="AME409" s="57"/>
      <c r="AMF409" s="58"/>
      <c r="AVP409" s="83">
        <v>18</v>
      </c>
      <c r="AVQ409" s="109" t="s">
        <v>38</v>
      </c>
      <c r="AVR409" s="211" t="s">
        <v>69</v>
      </c>
      <c r="AVS409" s="56" t="s">
        <v>37</v>
      </c>
      <c r="AVT409" s="56"/>
      <c r="AVU409" s="84">
        <v>22</v>
      </c>
      <c r="AVV409" s="56"/>
      <c r="AVW409" s="57"/>
      <c r="AVX409" s="56"/>
      <c r="AVY409" s="57"/>
      <c r="AVZ409" s="56"/>
      <c r="AWA409" s="57"/>
      <c r="AWB409" s="58"/>
      <c r="BFL409" s="83">
        <v>18</v>
      </c>
      <c r="BFM409" s="109" t="s">
        <v>38</v>
      </c>
      <c r="BFN409" s="211" t="s">
        <v>69</v>
      </c>
      <c r="BFO409" s="56" t="s">
        <v>37</v>
      </c>
      <c r="BFP409" s="56"/>
      <c r="BFQ409" s="84">
        <v>22</v>
      </c>
      <c r="BFR409" s="56"/>
      <c r="BFS409" s="57"/>
      <c r="BFT409" s="56"/>
      <c r="BFU409" s="57"/>
      <c r="BFV409" s="56"/>
      <c r="BFW409" s="57"/>
      <c r="BFX409" s="58"/>
      <c r="BPH409" s="83">
        <v>18</v>
      </c>
      <c r="BPI409" s="109" t="s">
        <v>38</v>
      </c>
      <c r="BPJ409" s="211" t="s">
        <v>69</v>
      </c>
      <c r="BPK409" s="56" t="s">
        <v>37</v>
      </c>
      <c r="BPL409" s="56"/>
      <c r="BPM409" s="84">
        <v>22</v>
      </c>
      <c r="BPN409" s="56"/>
      <c r="BPO409" s="57"/>
      <c r="BPP409" s="56"/>
      <c r="BPQ409" s="57"/>
      <c r="BPR409" s="56"/>
      <c r="BPS409" s="57"/>
      <c r="BPT409" s="58"/>
      <c r="BZD409" s="83">
        <v>18</v>
      </c>
      <c r="BZE409" s="109" t="s">
        <v>38</v>
      </c>
      <c r="BZF409" s="211" t="s">
        <v>69</v>
      </c>
      <c r="BZG409" s="56" t="s">
        <v>37</v>
      </c>
      <c r="BZH409" s="56"/>
      <c r="BZI409" s="84">
        <v>22</v>
      </c>
      <c r="BZJ409" s="56"/>
      <c r="BZK409" s="57"/>
      <c r="BZL409" s="56"/>
      <c r="BZM409" s="57"/>
      <c r="BZN409" s="56"/>
      <c r="BZO409" s="57"/>
      <c r="BZP409" s="58"/>
      <c r="CIZ409" s="83">
        <v>18</v>
      </c>
      <c r="CJA409" s="109" t="s">
        <v>38</v>
      </c>
      <c r="CJB409" s="211" t="s">
        <v>69</v>
      </c>
      <c r="CJC409" s="56" t="s">
        <v>37</v>
      </c>
      <c r="CJD409" s="56"/>
      <c r="CJE409" s="84">
        <v>22</v>
      </c>
      <c r="CJF409" s="56"/>
      <c r="CJG409" s="57"/>
      <c r="CJH409" s="56"/>
      <c r="CJI409" s="57"/>
      <c r="CJJ409" s="56"/>
      <c r="CJK409" s="57"/>
      <c r="CJL409" s="58"/>
      <c r="CSV409" s="83">
        <v>18</v>
      </c>
      <c r="CSW409" s="109" t="s">
        <v>38</v>
      </c>
      <c r="CSX409" s="211" t="s">
        <v>69</v>
      </c>
      <c r="CSY409" s="56" t="s">
        <v>37</v>
      </c>
      <c r="CSZ409" s="56"/>
      <c r="CTA409" s="84">
        <v>22</v>
      </c>
      <c r="CTB409" s="56"/>
      <c r="CTC409" s="57"/>
      <c r="CTD409" s="56"/>
      <c r="CTE409" s="57"/>
      <c r="CTF409" s="56"/>
      <c r="CTG409" s="57"/>
      <c r="CTH409" s="58"/>
      <c r="DCR409" s="83">
        <v>18</v>
      </c>
      <c r="DCS409" s="109" t="s">
        <v>38</v>
      </c>
      <c r="DCT409" s="211" t="s">
        <v>69</v>
      </c>
      <c r="DCU409" s="56" t="s">
        <v>37</v>
      </c>
      <c r="DCV409" s="56"/>
      <c r="DCW409" s="84">
        <v>22</v>
      </c>
      <c r="DCX409" s="56"/>
      <c r="DCY409" s="57"/>
      <c r="DCZ409" s="56"/>
      <c r="DDA409" s="57"/>
      <c r="DDB409" s="56"/>
      <c r="DDC409" s="57"/>
      <c r="DDD409" s="58"/>
      <c r="DMN409" s="83">
        <v>18</v>
      </c>
      <c r="DMO409" s="109" t="s">
        <v>38</v>
      </c>
      <c r="DMP409" s="211" t="s">
        <v>69</v>
      </c>
      <c r="DMQ409" s="56" t="s">
        <v>37</v>
      </c>
      <c r="DMR409" s="56"/>
      <c r="DMS409" s="84">
        <v>22</v>
      </c>
      <c r="DMT409" s="56"/>
      <c r="DMU409" s="57"/>
      <c r="DMV409" s="56"/>
      <c r="DMW409" s="57"/>
      <c r="DMX409" s="56"/>
      <c r="DMY409" s="57"/>
      <c r="DMZ409" s="58"/>
      <c r="DWJ409" s="83">
        <v>18</v>
      </c>
      <c r="DWK409" s="109" t="s">
        <v>38</v>
      </c>
      <c r="DWL409" s="211" t="s">
        <v>69</v>
      </c>
      <c r="DWM409" s="56" t="s">
        <v>37</v>
      </c>
      <c r="DWN409" s="56"/>
      <c r="DWO409" s="84">
        <v>22</v>
      </c>
      <c r="DWP409" s="56"/>
      <c r="DWQ409" s="57"/>
      <c r="DWR409" s="56"/>
      <c r="DWS409" s="57"/>
      <c r="DWT409" s="56"/>
      <c r="DWU409" s="57"/>
      <c r="DWV409" s="58"/>
      <c r="EGF409" s="83">
        <v>18</v>
      </c>
      <c r="EGG409" s="109" t="s">
        <v>38</v>
      </c>
      <c r="EGH409" s="211" t="s">
        <v>69</v>
      </c>
      <c r="EGI409" s="56" t="s">
        <v>37</v>
      </c>
      <c r="EGJ409" s="56"/>
      <c r="EGK409" s="84">
        <v>22</v>
      </c>
      <c r="EGL409" s="56"/>
      <c r="EGM409" s="57"/>
      <c r="EGN409" s="56"/>
      <c r="EGO409" s="57"/>
      <c r="EGP409" s="56"/>
      <c r="EGQ409" s="57"/>
      <c r="EGR409" s="58"/>
      <c r="EQB409" s="83">
        <v>18</v>
      </c>
      <c r="EQC409" s="109" t="s">
        <v>38</v>
      </c>
      <c r="EQD409" s="211" t="s">
        <v>69</v>
      </c>
      <c r="EQE409" s="56" t="s">
        <v>37</v>
      </c>
      <c r="EQF409" s="56"/>
      <c r="EQG409" s="84">
        <v>22</v>
      </c>
      <c r="EQH409" s="56"/>
      <c r="EQI409" s="57"/>
      <c r="EQJ409" s="56"/>
      <c r="EQK409" s="57"/>
      <c r="EQL409" s="56"/>
      <c r="EQM409" s="57"/>
      <c r="EQN409" s="58"/>
      <c r="EZX409" s="83">
        <v>18</v>
      </c>
      <c r="EZY409" s="109" t="s">
        <v>38</v>
      </c>
      <c r="EZZ409" s="211" t="s">
        <v>69</v>
      </c>
      <c r="FAA409" s="56" t="s">
        <v>37</v>
      </c>
      <c r="FAB409" s="56"/>
      <c r="FAC409" s="84">
        <v>22</v>
      </c>
      <c r="FAD409" s="56"/>
      <c r="FAE409" s="57"/>
      <c r="FAF409" s="56"/>
      <c r="FAG409" s="57"/>
      <c r="FAH409" s="56"/>
      <c r="FAI409" s="57"/>
      <c r="FAJ409" s="58"/>
      <c r="FJT409" s="83">
        <v>18</v>
      </c>
      <c r="FJU409" s="109" t="s">
        <v>38</v>
      </c>
      <c r="FJV409" s="211" t="s">
        <v>69</v>
      </c>
      <c r="FJW409" s="56" t="s">
        <v>37</v>
      </c>
      <c r="FJX409" s="56"/>
      <c r="FJY409" s="84">
        <v>22</v>
      </c>
      <c r="FJZ409" s="56"/>
      <c r="FKA409" s="57"/>
      <c r="FKB409" s="56"/>
      <c r="FKC409" s="57"/>
      <c r="FKD409" s="56"/>
      <c r="FKE409" s="57"/>
      <c r="FKF409" s="58"/>
      <c r="FTP409" s="83">
        <v>18</v>
      </c>
      <c r="FTQ409" s="109" t="s">
        <v>38</v>
      </c>
      <c r="FTR409" s="211" t="s">
        <v>69</v>
      </c>
      <c r="FTS409" s="56" t="s">
        <v>37</v>
      </c>
      <c r="FTT409" s="56"/>
      <c r="FTU409" s="84">
        <v>22</v>
      </c>
      <c r="FTV409" s="56"/>
      <c r="FTW409" s="57"/>
      <c r="FTX409" s="56"/>
      <c r="FTY409" s="57"/>
      <c r="FTZ409" s="56"/>
      <c r="FUA409" s="57"/>
      <c r="FUB409" s="58"/>
      <c r="GDL409" s="83">
        <v>18</v>
      </c>
      <c r="GDM409" s="109" t="s">
        <v>38</v>
      </c>
      <c r="GDN409" s="211" t="s">
        <v>69</v>
      </c>
      <c r="GDO409" s="56" t="s">
        <v>37</v>
      </c>
      <c r="GDP409" s="56"/>
      <c r="GDQ409" s="84">
        <v>22</v>
      </c>
      <c r="GDR409" s="56"/>
      <c r="GDS409" s="57"/>
      <c r="GDT409" s="56"/>
      <c r="GDU409" s="57"/>
      <c r="GDV409" s="56"/>
      <c r="GDW409" s="57"/>
      <c r="GDX409" s="58"/>
      <c r="GNH409" s="83">
        <v>18</v>
      </c>
      <c r="GNI409" s="109" t="s">
        <v>38</v>
      </c>
      <c r="GNJ409" s="211" t="s">
        <v>69</v>
      </c>
      <c r="GNK409" s="56" t="s">
        <v>37</v>
      </c>
      <c r="GNL409" s="56"/>
      <c r="GNM409" s="84">
        <v>22</v>
      </c>
      <c r="GNN409" s="56"/>
      <c r="GNO409" s="57"/>
      <c r="GNP409" s="56"/>
      <c r="GNQ409" s="57"/>
      <c r="GNR409" s="56"/>
      <c r="GNS409" s="57"/>
      <c r="GNT409" s="58"/>
      <c r="GXD409" s="83">
        <v>18</v>
      </c>
      <c r="GXE409" s="109" t="s">
        <v>38</v>
      </c>
      <c r="GXF409" s="211" t="s">
        <v>69</v>
      </c>
      <c r="GXG409" s="56" t="s">
        <v>37</v>
      </c>
      <c r="GXH409" s="56"/>
      <c r="GXI409" s="84">
        <v>22</v>
      </c>
      <c r="GXJ409" s="56"/>
      <c r="GXK409" s="57"/>
      <c r="GXL409" s="56"/>
      <c r="GXM409" s="57"/>
      <c r="GXN409" s="56"/>
      <c r="GXO409" s="57"/>
      <c r="GXP409" s="58"/>
      <c r="HGZ409" s="83">
        <v>18</v>
      </c>
      <c r="HHA409" s="109" t="s">
        <v>38</v>
      </c>
      <c r="HHB409" s="211" t="s">
        <v>69</v>
      </c>
      <c r="HHC409" s="56" t="s">
        <v>37</v>
      </c>
      <c r="HHD409" s="56"/>
      <c r="HHE409" s="84">
        <v>22</v>
      </c>
      <c r="HHF409" s="56"/>
      <c r="HHG409" s="57"/>
      <c r="HHH409" s="56"/>
      <c r="HHI409" s="57"/>
      <c r="HHJ409" s="56"/>
      <c r="HHK409" s="57"/>
      <c r="HHL409" s="58"/>
      <c r="HQV409" s="83">
        <v>18</v>
      </c>
      <c r="HQW409" s="109" t="s">
        <v>38</v>
      </c>
      <c r="HQX409" s="211" t="s">
        <v>69</v>
      </c>
      <c r="HQY409" s="56" t="s">
        <v>37</v>
      </c>
      <c r="HQZ409" s="56"/>
      <c r="HRA409" s="84">
        <v>22</v>
      </c>
      <c r="HRB409" s="56"/>
      <c r="HRC409" s="57"/>
      <c r="HRD409" s="56"/>
      <c r="HRE409" s="57"/>
      <c r="HRF409" s="56"/>
      <c r="HRG409" s="57"/>
      <c r="HRH409" s="58"/>
      <c r="IAR409" s="83">
        <v>18</v>
      </c>
      <c r="IAS409" s="109" t="s">
        <v>38</v>
      </c>
      <c r="IAT409" s="211" t="s">
        <v>69</v>
      </c>
      <c r="IAU409" s="56" t="s">
        <v>37</v>
      </c>
      <c r="IAV409" s="56"/>
      <c r="IAW409" s="84">
        <v>22</v>
      </c>
      <c r="IAX409" s="56"/>
      <c r="IAY409" s="57"/>
      <c r="IAZ409" s="56"/>
      <c r="IBA409" s="57"/>
      <c r="IBB409" s="56"/>
      <c r="IBC409" s="57"/>
      <c r="IBD409" s="58"/>
      <c r="IKN409" s="83">
        <v>18</v>
      </c>
      <c r="IKO409" s="109" t="s">
        <v>38</v>
      </c>
      <c r="IKP409" s="211" t="s">
        <v>69</v>
      </c>
      <c r="IKQ409" s="56" t="s">
        <v>37</v>
      </c>
      <c r="IKR409" s="56"/>
      <c r="IKS409" s="84">
        <v>22</v>
      </c>
      <c r="IKT409" s="56"/>
      <c r="IKU409" s="57"/>
      <c r="IKV409" s="56"/>
      <c r="IKW409" s="57"/>
      <c r="IKX409" s="56"/>
      <c r="IKY409" s="57"/>
      <c r="IKZ409" s="58"/>
      <c r="IUJ409" s="83">
        <v>18</v>
      </c>
      <c r="IUK409" s="109" t="s">
        <v>38</v>
      </c>
      <c r="IUL409" s="211" t="s">
        <v>69</v>
      </c>
      <c r="IUM409" s="56" t="s">
        <v>37</v>
      </c>
      <c r="IUN409" s="56"/>
      <c r="IUO409" s="84">
        <v>22</v>
      </c>
      <c r="IUP409" s="56"/>
      <c r="IUQ409" s="57"/>
      <c r="IUR409" s="56"/>
      <c r="IUS409" s="57"/>
      <c r="IUT409" s="56"/>
      <c r="IUU409" s="57"/>
      <c r="IUV409" s="58"/>
      <c r="JEF409" s="83">
        <v>18</v>
      </c>
      <c r="JEG409" s="109" t="s">
        <v>38</v>
      </c>
      <c r="JEH409" s="211" t="s">
        <v>69</v>
      </c>
      <c r="JEI409" s="56" t="s">
        <v>37</v>
      </c>
      <c r="JEJ409" s="56"/>
      <c r="JEK409" s="84">
        <v>22</v>
      </c>
      <c r="JEL409" s="56"/>
      <c r="JEM409" s="57"/>
      <c r="JEN409" s="56"/>
      <c r="JEO409" s="57"/>
      <c r="JEP409" s="56"/>
      <c r="JEQ409" s="57"/>
      <c r="JER409" s="58"/>
      <c r="JOB409" s="83">
        <v>18</v>
      </c>
      <c r="JOC409" s="109" t="s">
        <v>38</v>
      </c>
      <c r="JOD409" s="211" t="s">
        <v>69</v>
      </c>
      <c r="JOE409" s="56" t="s">
        <v>37</v>
      </c>
      <c r="JOF409" s="56"/>
      <c r="JOG409" s="84">
        <v>22</v>
      </c>
      <c r="JOH409" s="56"/>
      <c r="JOI409" s="57"/>
      <c r="JOJ409" s="56"/>
      <c r="JOK409" s="57"/>
      <c r="JOL409" s="56"/>
      <c r="JOM409" s="57"/>
      <c r="JON409" s="58"/>
      <c r="JXX409" s="83">
        <v>18</v>
      </c>
      <c r="JXY409" s="109" t="s">
        <v>38</v>
      </c>
      <c r="JXZ409" s="211" t="s">
        <v>69</v>
      </c>
      <c r="JYA409" s="56" t="s">
        <v>37</v>
      </c>
      <c r="JYB409" s="56"/>
      <c r="JYC409" s="84">
        <v>22</v>
      </c>
      <c r="JYD409" s="56"/>
      <c r="JYE409" s="57"/>
      <c r="JYF409" s="56"/>
      <c r="JYG409" s="57"/>
      <c r="JYH409" s="56"/>
      <c r="JYI409" s="57"/>
      <c r="JYJ409" s="58"/>
      <c r="KHT409" s="83">
        <v>18</v>
      </c>
      <c r="KHU409" s="109" t="s">
        <v>38</v>
      </c>
      <c r="KHV409" s="211" t="s">
        <v>69</v>
      </c>
      <c r="KHW409" s="56" t="s">
        <v>37</v>
      </c>
      <c r="KHX409" s="56"/>
      <c r="KHY409" s="84">
        <v>22</v>
      </c>
      <c r="KHZ409" s="56"/>
      <c r="KIA409" s="57"/>
      <c r="KIB409" s="56"/>
      <c r="KIC409" s="57"/>
      <c r="KID409" s="56"/>
      <c r="KIE409" s="57"/>
      <c r="KIF409" s="58"/>
      <c r="KRP409" s="83">
        <v>18</v>
      </c>
      <c r="KRQ409" s="109" t="s">
        <v>38</v>
      </c>
      <c r="KRR409" s="211" t="s">
        <v>69</v>
      </c>
      <c r="KRS409" s="56" t="s">
        <v>37</v>
      </c>
      <c r="KRT409" s="56"/>
      <c r="KRU409" s="84">
        <v>22</v>
      </c>
      <c r="KRV409" s="56"/>
      <c r="KRW409" s="57"/>
      <c r="KRX409" s="56"/>
      <c r="KRY409" s="57"/>
      <c r="KRZ409" s="56"/>
      <c r="KSA409" s="57"/>
      <c r="KSB409" s="58"/>
      <c r="LBL409" s="83">
        <v>18</v>
      </c>
      <c r="LBM409" s="109" t="s">
        <v>38</v>
      </c>
      <c r="LBN409" s="211" t="s">
        <v>69</v>
      </c>
      <c r="LBO409" s="56" t="s">
        <v>37</v>
      </c>
      <c r="LBP409" s="56"/>
      <c r="LBQ409" s="84">
        <v>22</v>
      </c>
      <c r="LBR409" s="56"/>
      <c r="LBS409" s="57"/>
      <c r="LBT409" s="56"/>
      <c r="LBU409" s="57"/>
      <c r="LBV409" s="56"/>
      <c r="LBW409" s="57"/>
      <c r="LBX409" s="58"/>
      <c r="LLH409" s="83">
        <v>18</v>
      </c>
      <c r="LLI409" s="109" t="s">
        <v>38</v>
      </c>
      <c r="LLJ409" s="211" t="s">
        <v>69</v>
      </c>
      <c r="LLK409" s="56" t="s">
        <v>37</v>
      </c>
      <c r="LLL409" s="56"/>
      <c r="LLM409" s="84">
        <v>22</v>
      </c>
      <c r="LLN409" s="56"/>
      <c r="LLO409" s="57"/>
      <c r="LLP409" s="56"/>
      <c r="LLQ409" s="57"/>
      <c r="LLR409" s="56"/>
      <c r="LLS409" s="57"/>
      <c r="LLT409" s="58"/>
      <c r="LVD409" s="83">
        <v>18</v>
      </c>
      <c r="LVE409" s="109" t="s">
        <v>38</v>
      </c>
      <c r="LVF409" s="211" t="s">
        <v>69</v>
      </c>
      <c r="LVG409" s="56" t="s">
        <v>37</v>
      </c>
      <c r="LVH409" s="56"/>
      <c r="LVI409" s="84">
        <v>22</v>
      </c>
      <c r="LVJ409" s="56"/>
      <c r="LVK409" s="57"/>
      <c r="LVL409" s="56"/>
      <c r="LVM409" s="57"/>
      <c r="LVN409" s="56"/>
      <c r="LVO409" s="57"/>
      <c r="LVP409" s="58"/>
      <c r="MEZ409" s="83">
        <v>18</v>
      </c>
      <c r="MFA409" s="109" t="s">
        <v>38</v>
      </c>
      <c r="MFB409" s="211" t="s">
        <v>69</v>
      </c>
      <c r="MFC409" s="56" t="s">
        <v>37</v>
      </c>
      <c r="MFD409" s="56"/>
      <c r="MFE409" s="84">
        <v>22</v>
      </c>
      <c r="MFF409" s="56"/>
      <c r="MFG409" s="57"/>
      <c r="MFH409" s="56"/>
      <c r="MFI409" s="57"/>
      <c r="MFJ409" s="56"/>
      <c r="MFK409" s="57"/>
      <c r="MFL409" s="58"/>
      <c r="MOV409" s="83">
        <v>18</v>
      </c>
      <c r="MOW409" s="109" t="s">
        <v>38</v>
      </c>
      <c r="MOX409" s="211" t="s">
        <v>69</v>
      </c>
      <c r="MOY409" s="56" t="s">
        <v>37</v>
      </c>
      <c r="MOZ409" s="56"/>
      <c r="MPA409" s="84">
        <v>22</v>
      </c>
      <c r="MPB409" s="56"/>
      <c r="MPC409" s="57"/>
      <c r="MPD409" s="56"/>
      <c r="MPE409" s="57"/>
      <c r="MPF409" s="56"/>
      <c r="MPG409" s="57"/>
      <c r="MPH409" s="58"/>
      <c r="MYR409" s="83">
        <v>18</v>
      </c>
      <c r="MYS409" s="109" t="s">
        <v>38</v>
      </c>
      <c r="MYT409" s="211" t="s">
        <v>69</v>
      </c>
      <c r="MYU409" s="56" t="s">
        <v>37</v>
      </c>
      <c r="MYV409" s="56"/>
      <c r="MYW409" s="84">
        <v>22</v>
      </c>
      <c r="MYX409" s="56"/>
      <c r="MYY409" s="57"/>
      <c r="MYZ409" s="56"/>
      <c r="MZA409" s="57"/>
      <c r="MZB409" s="56"/>
      <c r="MZC409" s="57"/>
      <c r="MZD409" s="58"/>
      <c r="NIN409" s="83">
        <v>18</v>
      </c>
      <c r="NIO409" s="109" t="s">
        <v>38</v>
      </c>
      <c r="NIP409" s="211" t="s">
        <v>69</v>
      </c>
      <c r="NIQ409" s="56" t="s">
        <v>37</v>
      </c>
      <c r="NIR409" s="56"/>
      <c r="NIS409" s="84">
        <v>22</v>
      </c>
      <c r="NIT409" s="56"/>
      <c r="NIU409" s="57"/>
      <c r="NIV409" s="56"/>
      <c r="NIW409" s="57"/>
      <c r="NIX409" s="56"/>
      <c r="NIY409" s="57"/>
      <c r="NIZ409" s="58"/>
      <c r="NSJ409" s="83">
        <v>18</v>
      </c>
      <c r="NSK409" s="109" t="s">
        <v>38</v>
      </c>
      <c r="NSL409" s="211" t="s">
        <v>69</v>
      </c>
      <c r="NSM409" s="56" t="s">
        <v>37</v>
      </c>
      <c r="NSN409" s="56"/>
      <c r="NSO409" s="84">
        <v>22</v>
      </c>
      <c r="NSP409" s="56"/>
      <c r="NSQ409" s="57"/>
      <c r="NSR409" s="56"/>
      <c r="NSS409" s="57"/>
      <c r="NST409" s="56"/>
      <c r="NSU409" s="57"/>
      <c r="NSV409" s="58"/>
      <c r="OCF409" s="83">
        <v>18</v>
      </c>
      <c r="OCG409" s="109" t="s">
        <v>38</v>
      </c>
      <c r="OCH409" s="211" t="s">
        <v>69</v>
      </c>
      <c r="OCI409" s="56" t="s">
        <v>37</v>
      </c>
      <c r="OCJ409" s="56"/>
      <c r="OCK409" s="84">
        <v>22</v>
      </c>
      <c r="OCL409" s="56"/>
      <c r="OCM409" s="57"/>
      <c r="OCN409" s="56"/>
      <c r="OCO409" s="57"/>
      <c r="OCP409" s="56"/>
      <c r="OCQ409" s="57"/>
      <c r="OCR409" s="58"/>
      <c r="OMB409" s="83">
        <v>18</v>
      </c>
      <c r="OMC409" s="109" t="s">
        <v>38</v>
      </c>
      <c r="OMD409" s="211" t="s">
        <v>69</v>
      </c>
      <c r="OME409" s="56" t="s">
        <v>37</v>
      </c>
      <c r="OMF409" s="56"/>
      <c r="OMG409" s="84">
        <v>22</v>
      </c>
      <c r="OMH409" s="56"/>
      <c r="OMI409" s="57"/>
      <c r="OMJ409" s="56"/>
      <c r="OMK409" s="57"/>
      <c r="OML409" s="56"/>
      <c r="OMM409" s="57"/>
      <c r="OMN409" s="58"/>
      <c r="OVX409" s="83">
        <v>18</v>
      </c>
      <c r="OVY409" s="109" t="s">
        <v>38</v>
      </c>
      <c r="OVZ409" s="211" t="s">
        <v>69</v>
      </c>
      <c r="OWA409" s="56" t="s">
        <v>37</v>
      </c>
      <c r="OWB409" s="56"/>
      <c r="OWC409" s="84">
        <v>22</v>
      </c>
      <c r="OWD409" s="56"/>
      <c r="OWE409" s="57"/>
      <c r="OWF409" s="56"/>
      <c r="OWG409" s="57"/>
      <c r="OWH409" s="56"/>
      <c r="OWI409" s="57"/>
      <c r="OWJ409" s="58"/>
      <c r="PFT409" s="83">
        <v>18</v>
      </c>
      <c r="PFU409" s="109" t="s">
        <v>38</v>
      </c>
      <c r="PFV409" s="211" t="s">
        <v>69</v>
      </c>
      <c r="PFW409" s="56" t="s">
        <v>37</v>
      </c>
      <c r="PFX409" s="56"/>
      <c r="PFY409" s="84">
        <v>22</v>
      </c>
      <c r="PFZ409" s="56"/>
      <c r="PGA409" s="57"/>
      <c r="PGB409" s="56"/>
      <c r="PGC409" s="57"/>
      <c r="PGD409" s="56"/>
      <c r="PGE409" s="57"/>
      <c r="PGF409" s="58"/>
      <c r="PPP409" s="83">
        <v>18</v>
      </c>
      <c r="PPQ409" s="109" t="s">
        <v>38</v>
      </c>
      <c r="PPR409" s="211" t="s">
        <v>69</v>
      </c>
      <c r="PPS409" s="56" t="s">
        <v>37</v>
      </c>
      <c r="PPT409" s="56"/>
      <c r="PPU409" s="84">
        <v>22</v>
      </c>
      <c r="PPV409" s="56"/>
      <c r="PPW409" s="57"/>
      <c r="PPX409" s="56"/>
      <c r="PPY409" s="57"/>
      <c r="PPZ409" s="56"/>
      <c r="PQA409" s="57"/>
      <c r="PQB409" s="58"/>
      <c r="PZL409" s="83">
        <v>18</v>
      </c>
      <c r="PZM409" s="109" t="s">
        <v>38</v>
      </c>
      <c r="PZN409" s="211" t="s">
        <v>69</v>
      </c>
      <c r="PZO409" s="56" t="s">
        <v>37</v>
      </c>
      <c r="PZP409" s="56"/>
      <c r="PZQ409" s="84">
        <v>22</v>
      </c>
      <c r="PZR409" s="56"/>
      <c r="PZS409" s="57"/>
      <c r="PZT409" s="56"/>
      <c r="PZU409" s="57"/>
      <c r="PZV409" s="56"/>
      <c r="PZW409" s="57"/>
      <c r="PZX409" s="58"/>
      <c r="QJH409" s="83">
        <v>18</v>
      </c>
      <c r="QJI409" s="109" t="s">
        <v>38</v>
      </c>
      <c r="QJJ409" s="211" t="s">
        <v>69</v>
      </c>
      <c r="QJK409" s="56" t="s">
        <v>37</v>
      </c>
      <c r="QJL409" s="56"/>
      <c r="QJM409" s="84">
        <v>22</v>
      </c>
      <c r="QJN409" s="56"/>
      <c r="QJO409" s="57"/>
      <c r="QJP409" s="56"/>
      <c r="QJQ409" s="57"/>
      <c r="QJR409" s="56"/>
      <c r="QJS409" s="57"/>
      <c r="QJT409" s="58"/>
      <c r="QTD409" s="83">
        <v>18</v>
      </c>
      <c r="QTE409" s="109" t="s">
        <v>38</v>
      </c>
      <c r="QTF409" s="211" t="s">
        <v>69</v>
      </c>
      <c r="QTG409" s="56" t="s">
        <v>37</v>
      </c>
      <c r="QTH409" s="56"/>
      <c r="QTI409" s="84">
        <v>22</v>
      </c>
      <c r="QTJ409" s="56"/>
      <c r="QTK409" s="57"/>
      <c r="QTL409" s="56"/>
      <c r="QTM409" s="57"/>
      <c r="QTN409" s="56"/>
      <c r="QTO409" s="57"/>
      <c r="QTP409" s="58"/>
      <c r="RCZ409" s="83">
        <v>18</v>
      </c>
      <c r="RDA409" s="109" t="s">
        <v>38</v>
      </c>
      <c r="RDB409" s="211" t="s">
        <v>69</v>
      </c>
      <c r="RDC409" s="56" t="s">
        <v>37</v>
      </c>
      <c r="RDD409" s="56"/>
      <c r="RDE409" s="84">
        <v>22</v>
      </c>
      <c r="RDF409" s="56"/>
      <c r="RDG409" s="57"/>
      <c r="RDH409" s="56"/>
      <c r="RDI409" s="57"/>
      <c r="RDJ409" s="56"/>
      <c r="RDK409" s="57"/>
      <c r="RDL409" s="58"/>
      <c r="RMV409" s="83">
        <v>18</v>
      </c>
      <c r="RMW409" s="109" t="s">
        <v>38</v>
      </c>
      <c r="RMX409" s="211" t="s">
        <v>69</v>
      </c>
      <c r="RMY409" s="56" t="s">
        <v>37</v>
      </c>
      <c r="RMZ409" s="56"/>
      <c r="RNA409" s="84">
        <v>22</v>
      </c>
      <c r="RNB409" s="56"/>
      <c r="RNC409" s="57"/>
      <c r="RND409" s="56"/>
      <c r="RNE409" s="57"/>
      <c r="RNF409" s="56"/>
      <c r="RNG409" s="57"/>
      <c r="RNH409" s="58"/>
      <c r="RWR409" s="83">
        <v>18</v>
      </c>
      <c r="RWS409" s="109" t="s">
        <v>38</v>
      </c>
      <c r="RWT409" s="211" t="s">
        <v>69</v>
      </c>
      <c r="RWU409" s="56" t="s">
        <v>37</v>
      </c>
      <c r="RWV409" s="56"/>
      <c r="RWW409" s="84">
        <v>22</v>
      </c>
      <c r="RWX409" s="56"/>
      <c r="RWY409" s="57"/>
      <c r="RWZ409" s="56"/>
      <c r="RXA409" s="57"/>
      <c r="RXB409" s="56"/>
      <c r="RXC409" s="57"/>
      <c r="RXD409" s="58"/>
      <c r="SGN409" s="83">
        <v>18</v>
      </c>
      <c r="SGO409" s="109" t="s">
        <v>38</v>
      </c>
      <c r="SGP409" s="211" t="s">
        <v>69</v>
      </c>
      <c r="SGQ409" s="56" t="s">
        <v>37</v>
      </c>
      <c r="SGR409" s="56"/>
      <c r="SGS409" s="84">
        <v>22</v>
      </c>
      <c r="SGT409" s="56"/>
      <c r="SGU409" s="57"/>
      <c r="SGV409" s="56"/>
      <c r="SGW409" s="57"/>
      <c r="SGX409" s="56"/>
      <c r="SGY409" s="57"/>
      <c r="SGZ409" s="58"/>
      <c r="SQJ409" s="83">
        <v>18</v>
      </c>
      <c r="SQK409" s="109" t="s">
        <v>38</v>
      </c>
      <c r="SQL409" s="211" t="s">
        <v>69</v>
      </c>
      <c r="SQM409" s="56" t="s">
        <v>37</v>
      </c>
      <c r="SQN409" s="56"/>
      <c r="SQO409" s="84">
        <v>22</v>
      </c>
      <c r="SQP409" s="56"/>
      <c r="SQQ409" s="57"/>
      <c r="SQR409" s="56"/>
      <c r="SQS409" s="57"/>
      <c r="SQT409" s="56"/>
      <c r="SQU409" s="57"/>
      <c r="SQV409" s="58"/>
      <c r="TAF409" s="83">
        <v>18</v>
      </c>
      <c r="TAG409" s="109" t="s">
        <v>38</v>
      </c>
      <c r="TAH409" s="211" t="s">
        <v>69</v>
      </c>
      <c r="TAI409" s="56" t="s">
        <v>37</v>
      </c>
      <c r="TAJ409" s="56"/>
      <c r="TAK409" s="84">
        <v>22</v>
      </c>
      <c r="TAL409" s="56"/>
      <c r="TAM409" s="57"/>
      <c r="TAN409" s="56"/>
      <c r="TAO409" s="57"/>
      <c r="TAP409" s="56"/>
      <c r="TAQ409" s="57"/>
      <c r="TAR409" s="58"/>
      <c r="TKB409" s="83">
        <v>18</v>
      </c>
      <c r="TKC409" s="109" t="s">
        <v>38</v>
      </c>
      <c r="TKD409" s="211" t="s">
        <v>69</v>
      </c>
      <c r="TKE409" s="56" t="s">
        <v>37</v>
      </c>
      <c r="TKF409" s="56"/>
      <c r="TKG409" s="84">
        <v>22</v>
      </c>
      <c r="TKH409" s="56"/>
      <c r="TKI409" s="57"/>
      <c r="TKJ409" s="56"/>
      <c r="TKK409" s="57"/>
      <c r="TKL409" s="56"/>
      <c r="TKM409" s="57"/>
      <c r="TKN409" s="58"/>
      <c r="TTX409" s="83">
        <v>18</v>
      </c>
      <c r="TTY409" s="109" t="s">
        <v>38</v>
      </c>
      <c r="TTZ409" s="211" t="s">
        <v>69</v>
      </c>
      <c r="TUA409" s="56" t="s">
        <v>37</v>
      </c>
      <c r="TUB409" s="56"/>
      <c r="TUC409" s="84">
        <v>22</v>
      </c>
      <c r="TUD409" s="56"/>
      <c r="TUE409" s="57"/>
      <c r="TUF409" s="56"/>
      <c r="TUG409" s="57"/>
      <c r="TUH409" s="56"/>
      <c r="TUI409" s="57"/>
      <c r="TUJ409" s="58"/>
      <c r="UDT409" s="83">
        <v>18</v>
      </c>
      <c r="UDU409" s="109" t="s">
        <v>38</v>
      </c>
      <c r="UDV409" s="211" t="s">
        <v>69</v>
      </c>
      <c r="UDW409" s="56" t="s">
        <v>37</v>
      </c>
      <c r="UDX409" s="56"/>
      <c r="UDY409" s="84">
        <v>22</v>
      </c>
      <c r="UDZ409" s="56"/>
      <c r="UEA409" s="57"/>
      <c r="UEB409" s="56"/>
      <c r="UEC409" s="57"/>
      <c r="UED409" s="56"/>
      <c r="UEE409" s="57"/>
      <c r="UEF409" s="58"/>
      <c r="UNP409" s="83">
        <v>18</v>
      </c>
      <c r="UNQ409" s="109" t="s">
        <v>38</v>
      </c>
      <c r="UNR409" s="211" t="s">
        <v>69</v>
      </c>
      <c r="UNS409" s="56" t="s">
        <v>37</v>
      </c>
      <c r="UNT409" s="56"/>
      <c r="UNU409" s="84">
        <v>22</v>
      </c>
      <c r="UNV409" s="56"/>
      <c r="UNW409" s="57"/>
      <c r="UNX409" s="56"/>
      <c r="UNY409" s="57"/>
      <c r="UNZ409" s="56"/>
      <c r="UOA409" s="57"/>
      <c r="UOB409" s="58"/>
      <c r="UXL409" s="83">
        <v>18</v>
      </c>
      <c r="UXM409" s="109" t="s">
        <v>38</v>
      </c>
      <c r="UXN409" s="211" t="s">
        <v>69</v>
      </c>
      <c r="UXO409" s="56" t="s">
        <v>37</v>
      </c>
      <c r="UXP409" s="56"/>
      <c r="UXQ409" s="84">
        <v>22</v>
      </c>
      <c r="UXR409" s="56"/>
      <c r="UXS409" s="57"/>
      <c r="UXT409" s="56"/>
      <c r="UXU409" s="57"/>
      <c r="UXV409" s="56"/>
      <c r="UXW409" s="57"/>
      <c r="UXX409" s="58"/>
      <c r="VHH409" s="83">
        <v>18</v>
      </c>
      <c r="VHI409" s="109" t="s">
        <v>38</v>
      </c>
      <c r="VHJ409" s="211" t="s">
        <v>69</v>
      </c>
      <c r="VHK409" s="56" t="s">
        <v>37</v>
      </c>
      <c r="VHL409" s="56"/>
      <c r="VHM409" s="84">
        <v>22</v>
      </c>
      <c r="VHN409" s="56"/>
      <c r="VHO409" s="57"/>
      <c r="VHP409" s="56"/>
      <c r="VHQ409" s="57"/>
      <c r="VHR409" s="56"/>
      <c r="VHS409" s="57"/>
      <c r="VHT409" s="58"/>
      <c r="VRD409" s="83">
        <v>18</v>
      </c>
      <c r="VRE409" s="109" t="s">
        <v>38</v>
      </c>
      <c r="VRF409" s="211" t="s">
        <v>69</v>
      </c>
      <c r="VRG409" s="56" t="s">
        <v>37</v>
      </c>
      <c r="VRH409" s="56"/>
      <c r="VRI409" s="84">
        <v>22</v>
      </c>
      <c r="VRJ409" s="56"/>
      <c r="VRK409" s="57"/>
      <c r="VRL409" s="56"/>
      <c r="VRM409" s="57"/>
      <c r="VRN409" s="56"/>
      <c r="VRO409" s="57"/>
      <c r="VRP409" s="58"/>
      <c r="WAZ409" s="83">
        <v>18</v>
      </c>
      <c r="WBA409" s="109" t="s">
        <v>38</v>
      </c>
      <c r="WBB409" s="211" t="s">
        <v>69</v>
      </c>
      <c r="WBC409" s="56" t="s">
        <v>37</v>
      </c>
      <c r="WBD409" s="56"/>
      <c r="WBE409" s="84">
        <v>22</v>
      </c>
      <c r="WBF409" s="56"/>
      <c r="WBG409" s="57"/>
      <c r="WBH409" s="56"/>
      <c r="WBI409" s="57"/>
      <c r="WBJ409" s="56"/>
      <c r="WBK409" s="57"/>
      <c r="WBL409" s="58"/>
      <c r="WKV409" s="83">
        <v>18</v>
      </c>
      <c r="WKW409" s="109" t="s">
        <v>38</v>
      </c>
      <c r="WKX409" s="211" t="s">
        <v>69</v>
      </c>
      <c r="WKY409" s="56" t="s">
        <v>37</v>
      </c>
      <c r="WKZ409" s="56"/>
      <c r="WLA409" s="84">
        <v>22</v>
      </c>
      <c r="WLB409" s="56"/>
      <c r="WLC409" s="57"/>
      <c r="WLD409" s="56"/>
      <c r="WLE409" s="57"/>
      <c r="WLF409" s="56"/>
      <c r="WLG409" s="57"/>
      <c r="WLH409" s="58"/>
      <c r="WUR409" s="83">
        <v>18</v>
      </c>
      <c r="WUS409" s="109" t="s">
        <v>38</v>
      </c>
      <c r="WUT409" s="211" t="s">
        <v>69</v>
      </c>
      <c r="WUU409" s="56" t="s">
        <v>37</v>
      </c>
      <c r="WUV409" s="56"/>
      <c r="WUW409" s="84">
        <v>22</v>
      </c>
      <c r="WUX409" s="56"/>
      <c r="WUY409" s="57"/>
      <c r="WUZ409" s="56"/>
      <c r="WVA409" s="57"/>
      <c r="WVB409" s="56"/>
      <c r="WVC409" s="57"/>
      <c r="WVD409" s="58"/>
    </row>
    <row r="410" spans="1:1020 1264:2044 2288:3068 3312:4092 4336:5116 5360:6140 6384:7164 7408:8188 8432:9212 9456:10236 10480:11260 11504:12284 12528:13308 13552:14332 14576:15356 15600:16124" x14ac:dyDescent="0.35">
      <c r="A410" s="55" t="s">
        <v>1009</v>
      </c>
      <c r="B410" s="2" t="s">
        <v>1186</v>
      </c>
      <c r="C410" s="56" t="s">
        <v>37</v>
      </c>
      <c r="D410" s="93">
        <v>3</v>
      </c>
      <c r="E410" s="270"/>
      <c r="F410" s="271">
        <f t="shared" si="6"/>
        <v>0</v>
      </c>
      <c r="G410" s="280" t="s">
        <v>1471</v>
      </c>
    </row>
    <row r="411" spans="1:1020 1264:2044 2288:3068 3312:4092 4336:5116 5360:6140 6384:7164 7408:8188 8432:9212 9456:10236 10480:11260 11504:12284 12528:13308 13552:14332 14576:15356 15600:16124" x14ac:dyDescent="0.35">
      <c r="A411" s="55" t="s">
        <v>870</v>
      </c>
      <c r="B411" s="2" t="s">
        <v>1417</v>
      </c>
      <c r="C411" s="56" t="s">
        <v>37</v>
      </c>
      <c r="D411" s="93">
        <v>8</v>
      </c>
      <c r="E411" s="270"/>
      <c r="F411" s="271">
        <f t="shared" si="6"/>
        <v>0</v>
      </c>
      <c r="G411" s="280" t="s">
        <v>1137</v>
      </c>
      <c r="IF411" s="83">
        <v>18</v>
      </c>
      <c r="IG411" s="109" t="s">
        <v>38</v>
      </c>
      <c r="IH411" s="211" t="s">
        <v>69</v>
      </c>
      <c r="II411" s="56" t="s">
        <v>37</v>
      </c>
      <c r="IJ411" s="56"/>
      <c r="IK411" s="84">
        <v>22</v>
      </c>
      <c r="IL411" s="56"/>
      <c r="IM411" s="57"/>
      <c r="IN411" s="56"/>
      <c r="IO411" s="57"/>
      <c r="IP411" s="56"/>
      <c r="IQ411" s="57"/>
      <c r="IR411" s="58"/>
      <c r="SB411" s="83">
        <v>18</v>
      </c>
      <c r="SC411" s="109" t="s">
        <v>38</v>
      </c>
      <c r="SD411" s="211" t="s">
        <v>69</v>
      </c>
      <c r="SE411" s="56" t="s">
        <v>37</v>
      </c>
      <c r="SF411" s="56"/>
      <c r="SG411" s="84">
        <v>22</v>
      </c>
      <c r="SH411" s="56"/>
      <c r="SI411" s="57"/>
      <c r="SJ411" s="56"/>
      <c r="SK411" s="57"/>
      <c r="SL411" s="56"/>
      <c r="SM411" s="57"/>
      <c r="SN411" s="58"/>
      <c r="ABX411" s="83">
        <v>18</v>
      </c>
      <c r="ABY411" s="109" t="s">
        <v>38</v>
      </c>
      <c r="ABZ411" s="211" t="s">
        <v>69</v>
      </c>
      <c r="ACA411" s="56" t="s">
        <v>37</v>
      </c>
      <c r="ACB411" s="56"/>
      <c r="ACC411" s="84">
        <v>22</v>
      </c>
      <c r="ACD411" s="56"/>
      <c r="ACE411" s="57"/>
      <c r="ACF411" s="56"/>
      <c r="ACG411" s="57"/>
      <c r="ACH411" s="56"/>
      <c r="ACI411" s="57"/>
      <c r="ACJ411" s="58"/>
      <c r="ALT411" s="83">
        <v>18</v>
      </c>
      <c r="ALU411" s="109" t="s">
        <v>38</v>
      </c>
      <c r="ALV411" s="211" t="s">
        <v>69</v>
      </c>
      <c r="ALW411" s="56" t="s">
        <v>37</v>
      </c>
      <c r="ALX411" s="56"/>
      <c r="ALY411" s="84">
        <v>22</v>
      </c>
      <c r="ALZ411" s="56"/>
      <c r="AMA411" s="57"/>
      <c r="AMB411" s="56"/>
      <c r="AMC411" s="57"/>
      <c r="AMD411" s="56"/>
      <c r="AME411" s="57"/>
      <c r="AMF411" s="58"/>
      <c r="AVP411" s="83">
        <v>18</v>
      </c>
      <c r="AVQ411" s="109" t="s">
        <v>38</v>
      </c>
      <c r="AVR411" s="211" t="s">
        <v>69</v>
      </c>
      <c r="AVS411" s="56" t="s">
        <v>37</v>
      </c>
      <c r="AVT411" s="56"/>
      <c r="AVU411" s="84">
        <v>22</v>
      </c>
      <c r="AVV411" s="56"/>
      <c r="AVW411" s="57"/>
      <c r="AVX411" s="56"/>
      <c r="AVY411" s="57"/>
      <c r="AVZ411" s="56"/>
      <c r="AWA411" s="57"/>
      <c r="AWB411" s="58"/>
      <c r="BFL411" s="83">
        <v>18</v>
      </c>
      <c r="BFM411" s="109" t="s">
        <v>38</v>
      </c>
      <c r="BFN411" s="211" t="s">
        <v>69</v>
      </c>
      <c r="BFO411" s="56" t="s">
        <v>37</v>
      </c>
      <c r="BFP411" s="56"/>
      <c r="BFQ411" s="84">
        <v>22</v>
      </c>
      <c r="BFR411" s="56"/>
      <c r="BFS411" s="57"/>
      <c r="BFT411" s="56"/>
      <c r="BFU411" s="57"/>
      <c r="BFV411" s="56"/>
      <c r="BFW411" s="57"/>
      <c r="BFX411" s="58"/>
      <c r="BPH411" s="83">
        <v>18</v>
      </c>
      <c r="BPI411" s="109" t="s">
        <v>38</v>
      </c>
      <c r="BPJ411" s="211" t="s">
        <v>69</v>
      </c>
      <c r="BPK411" s="56" t="s">
        <v>37</v>
      </c>
      <c r="BPL411" s="56"/>
      <c r="BPM411" s="84">
        <v>22</v>
      </c>
      <c r="BPN411" s="56"/>
      <c r="BPO411" s="57"/>
      <c r="BPP411" s="56"/>
      <c r="BPQ411" s="57"/>
      <c r="BPR411" s="56"/>
      <c r="BPS411" s="57"/>
      <c r="BPT411" s="58"/>
      <c r="BZD411" s="83">
        <v>18</v>
      </c>
      <c r="BZE411" s="109" t="s">
        <v>38</v>
      </c>
      <c r="BZF411" s="211" t="s">
        <v>69</v>
      </c>
      <c r="BZG411" s="56" t="s">
        <v>37</v>
      </c>
      <c r="BZH411" s="56"/>
      <c r="BZI411" s="84">
        <v>22</v>
      </c>
      <c r="BZJ411" s="56"/>
      <c r="BZK411" s="57"/>
      <c r="BZL411" s="56"/>
      <c r="BZM411" s="57"/>
      <c r="BZN411" s="56"/>
      <c r="BZO411" s="57"/>
      <c r="BZP411" s="58"/>
      <c r="CIZ411" s="83">
        <v>18</v>
      </c>
      <c r="CJA411" s="109" t="s">
        <v>38</v>
      </c>
      <c r="CJB411" s="211" t="s">
        <v>69</v>
      </c>
      <c r="CJC411" s="56" t="s">
        <v>37</v>
      </c>
      <c r="CJD411" s="56"/>
      <c r="CJE411" s="84">
        <v>22</v>
      </c>
      <c r="CJF411" s="56"/>
      <c r="CJG411" s="57"/>
      <c r="CJH411" s="56"/>
      <c r="CJI411" s="57"/>
      <c r="CJJ411" s="56"/>
      <c r="CJK411" s="57"/>
      <c r="CJL411" s="58"/>
      <c r="CSV411" s="83">
        <v>18</v>
      </c>
      <c r="CSW411" s="109" t="s">
        <v>38</v>
      </c>
      <c r="CSX411" s="211" t="s">
        <v>69</v>
      </c>
      <c r="CSY411" s="56" t="s">
        <v>37</v>
      </c>
      <c r="CSZ411" s="56"/>
      <c r="CTA411" s="84">
        <v>22</v>
      </c>
      <c r="CTB411" s="56"/>
      <c r="CTC411" s="57"/>
      <c r="CTD411" s="56"/>
      <c r="CTE411" s="57"/>
      <c r="CTF411" s="56"/>
      <c r="CTG411" s="57"/>
      <c r="CTH411" s="58"/>
      <c r="DCR411" s="83">
        <v>18</v>
      </c>
      <c r="DCS411" s="109" t="s">
        <v>38</v>
      </c>
      <c r="DCT411" s="211" t="s">
        <v>69</v>
      </c>
      <c r="DCU411" s="56" t="s">
        <v>37</v>
      </c>
      <c r="DCV411" s="56"/>
      <c r="DCW411" s="84">
        <v>22</v>
      </c>
      <c r="DCX411" s="56"/>
      <c r="DCY411" s="57"/>
      <c r="DCZ411" s="56"/>
      <c r="DDA411" s="57"/>
      <c r="DDB411" s="56"/>
      <c r="DDC411" s="57"/>
      <c r="DDD411" s="58"/>
      <c r="DMN411" s="83">
        <v>18</v>
      </c>
      <c r="DMO411" s="109" t="s">
        <v>38</v>
      </c>
      <c r="DMP411" s="211" t="s">
        <v>69</v>
      </c>
      <c r="DMQ411" s="56" t="s">
        <v>37</v>
      </c>
      <c r="DMR411" s="56"/>
      <c r="DMS411" s="84">
        <v>22</v>
      </c>
      <c r="DMT411" s="56"/>
      <c r="DMU411" s="57"/>
      <c r="DMV411" s="56"/>
      <c r="DMW411" s="57"/>
      <c r="DMX411" s="56"/>
      <c r="DMY411" s="57"/>
      <c r="DMZ411" s="58"/>
      <c r="DWJ411" s="83">
        <v>18</v>
      </c>
      <c r="DWK411" s="109" t="s">
        <v>38</v>
      </c>
      <c r="DWL411" s="211" t="s">
        <v>69</v>
      </c>
      <c r="DWM411" s="56" t="s">
        <v>37</v>
      </c>
      <c r="DWN411" s="56"/>
      <c r="DWO411" s="84">
        <v>22</v>
      </c>
      <c r="DWP411" s="56"/>
      <c r="DWQ411" s="57"/>
      <c r="DWR411" s="56"/>
      <c r="DWS411" s="57"/>
      <c r="DWT411" s="56"/>
      <c r="DWU411" s="57"/>
      <c r="DWV411" s="58"/>
      <c r="EGF411" s="83">
        <v>18</v>
      </c>
      <c r="EGG411" s="109" t="s">
        <v>38</v>
      </c>
      <c r="EGH411" s="211" t="s">
        <v>69</v>
      </c>
      <c r="EGI411" s="56" t="s">
        <v>37</v>
      </c>
      <c r="EGJ411" s="56"/>
      <c r="EGK411" s="84">
        <v>22</v>
      </c>
      <c r="EGL411" s="56"/>
      <c r="EGM411" s="57"/>
      <c r="EGN411" s="56"/>
      <c r="EGO411" s="57"/>
      <c r="EGP411" s="56"/>
      <c r="EGQ411" s="57"/>
      <c r="EGR411" s="58"/>
      <c r="EQB411" s="83">
        <v>18</v>
      </c>
      <c r="EQC411" s="109" t="s">
        <v>38</v>
      </c>
      <c r="EQD411" s="211" t="s">
        <v>69</v>
      </c>
      <c r="EQE411" s="56" t="s">
        <v>37</v>
      </c>
      <c r="EQF411" s="56"/>
      <c r="EQG411" s="84">
        <v>22</v>
      </c>
      <c r="EQH411" s="56"/>
      <c r="EQI411" s="57"/>
      <c r="EQJ411" s="56"/>
      <c r="EQK411" s="57"/>
      <c r="EQL411" s="56"/>
      <c r="EQM411" s="57"/>
      <c r="EQN411" s="58"/>
      <c r="EZX411" s="83">
        <v>18</v>
      </c>
      <c r="EZY411" s="109" t="s">
        <v>38</v>
      </c>
      <c r="EZZ411" s="211" t="s">
        <v>69</v>
      </c>
      <c r="FAA411" s="56" t="s">
        <v>37</v>
      </c>
      <c r="FAB411" s="56"/>
      <c r="FAC411" s="84">
        <v>22</v>
      </c>
      <c r="FAD411" s="56"/>
      <c r="FAE411" s="57"/>
      <c r="FAF411" s="56"/>
      <c r="FAG411" s="57"/>
      <c r="FAH411" s="56"/>
      <c r="FAI411" s="57"/>
      <c r="FAJ411" s="58"/>
      <c r="FJT411" s="83">
        <v>18</v>
      </c>
      <c r="FJU411" s="109" t="s">
        <v>38</v>
      </c>
      <c r="FJV411" s="211" t="s">
        <v>69</v>
      </c>
      <c r="FJW411" s="56" t="s">
        <v>37</v>
      </c>
      <c r="FJX411" s="56"/>
      <c r="FJY411" s="84">
        <v>22</v>
      </c>
      <c r="FJZ411" s="56"/>
      <c r="FKA411" s="57"/>
      <c r="FKB411" s="56"/>
      <c r="FKC411" s="57"/>
      <c r="FKD411" s="56"/>
      <c r="FKE411" s="57"/>
      <c r="FKF411" s="58"/>
      <c r="FTP411" s="83">
        <v>18</v>
      </c>
      <c r="FTQ411" s="109" t="s">
        <v>38</v>
      </c>
      <c r="FTR411" s="211" t="s">
        <v>69</v>
      </c>
      <c r="FTS411" s="56" t="s">
        <v>37</v>
      </c>
      <c r="FTT411" s="56"/>
      <c r="FTU411" s="84">
        <v>22</v>
      </c>
      <c r="FTV411" s="56"/>
      <c r="FTW411" s="57"/>
      <c r="FTX411" s="56"/>
      <c r="FTY411" s="57"/>
      <c r="FTZ411" s="56"/>
      <c r="FUA411" s="57"/>
      <c r="FUB411" s="58"/>
      <c r="GDL411" s="83">
        <v>18</v>
      </c>
      <c r="GDM411" s="109" t="s">
        <v>38</v>
      </c>
      <c r="GDN411" s="211" t="s">
        <v>69</v>
      </c>
      <c r="GDO411" s="56" t="s">
        <v>37</v>
      </c>
      <c r="GDP411" s="56"/>
      <c r="GDQ411" s="84">
        <v>22</v>
      </c>
      <c r="GDR411" s="56"/>
      <c r="GDS411" s="57"/>
      <c r="GDT411" s="56"/>
      <c r="GDU411" s="57"/>
      <c r="GDV411" s="56"/>
      <c r="GDW411" s="57"/>
      <c r="GDX411" s="58"/>
      <c r="GNH411" s="83">
        <v>18</v>
      </c>
      <c r="GNI411" s="109" t="s">
        <v>38</v>
      </c>
      <c r="GNJ411" s="211" t="s">
        <v>69</v>
      </c>
      <c r="GNK411" s="56" t="s">
        <v>37</v>
      </c>
      <c r="GNL411" s="56"/>
      <c r="GNM411" s="84">
        <v>22</v>
      </c>
      <c r="GNN411" s="56"/>
      <c r="GNO411" s="57"/>
      <c r="GNP411" s="56"/>
      <c r="GNQ411" s="57"/>
      <c r="GNR411" s="56"/>
      <c r="GNS411" s="57"/>
      <c r="GNT411" s="58"/>
      <c r="GXD411" s="83">
        <v>18</v>
      </c>
      <c r="GXE411" s="109" t="s">
        <v>38</v>
      </c>
      <c r="GXF411" s="211" t="s">
        <v>69</v>
      </c>
      <c r="GXG411" s="56" t="s">
        <v>37</v>
      </c>
      <c r="GXH411" s="56"/>
      <c r="GXI411" s="84">
        <v>22</v>
      </c>
      <c r="GXJ411" s="56"/>
      <c r="GXK411" s="57"/>
      <c r="GXL411" s="56"/>
      <c r="GXM411" s="57"/>
      <c r="GXN411" s="56"/>
      <c r="GXO411" s="57"/>
      <c r="GXP411" s="58"/>
      <c r="HGZ411" s="83">
        <v>18</v>
      </c>
      <c r="HHA411" s="109" t="s">
        <v>38</v>
      </c>
      <c r="HHB411" s="211" t="s">
        <v>69</v>
      </c>
      <c r="HHC411" s="56" t="s">
        <v>37</v>
      </c>
      <c r="HHD411" s="56"/>
      <c r="HHE411" s="84">
        <v>22</v>
      </c>
      <c r="HHF411" s="56"/>
      <c r="HHG411" s="57"/>
      <c r="HHH411" s="56"/>
      <c r="HHI411" s="57"/>
      <c r="HHJ411" s="56"/>
      <c r="HHK411" s="57"/>
      <c r="HHL411" s="58"/>
      <c r="HQV411" s="83">
        <v>18</v>
      </c>
      <c r="HQW411" s="109" t="s">
        <v>38</v>
      </c>
      <c r="HQX411" s="211" t="s">
        <v>69</v>
      </c>
      <c r="HQY411" s="56" t="s">
        <v>37</v>
      </c>
      <c r="HQZ411" s="56"/>
      <c r="HRA411" s="84">
        <v>22</v>
      </c>
      <c r="HRB411" s="56"/>
      <c r="HRC411" s="57"/>
      <c r="HRD411" s="56"/>
      <c r="HRE411" s="57"/>
      <c r="HRF411" s="56"/>
      <c r="HRG411" s="57"/>
      <c r="HRH411" s="58"/>
      <c r="IAR411" s="83">
        <v>18</v>
      </c>
      <c r="IAS411" s="109" t="s">
        <v>38</v>
      </c>
      <c r="IAT411" s="211" t="s">
        <v>69</v>
      </c>
      <c r="IAU411" s="56" t="s">
        <v>37</v>
      </c>
      <c r="IAV411" s="56"/>
      <c r="IAW411" s="84">
        <v>22</v>
      </c>
      <c r="IAX411" s="56"/>
      <c r="IAY411" s="57"/>
      <c r="IAZ411" s="56"/>
      <c r="IBA411" s="57"/>
      <c r="IBB411" s="56"/>
      <c r="IBC411" s="57"/>
      <c r="IBD411" s="58"/>
      <c r="IKN411" s="83">
        <v>18</v>
      </c>
      <c r="IKO411" s="109" t="s">
        <v>38</v>
      </c>
      <c r="IKP411" s="211" t="s">
        <v>69</v>
      </c>
      <c r="IKQ411" s="56" t="s">
        <v>37</v>
      </c>
      <c r="IKR411" s="56"/>
      <c r="IKS411" s="84">
        <v>22</v>
      </c>
      <c r="IKT411" s="56"/>
      <c r="IKU411" s="57"/>
      <c r="IKV411" s="56"/>
      <c r="IKW411" s="57"/>
      <c r="IKX411" s="56"/>
      <c r="IKY411" s="57"/>
      <c r="IKZ411" s="58"/>
      <c r="IUJ411" s="83">
        <v>18</v>
      </c>
      <c r="IUK411" s="109" t="s">
        <v>38</v>
      </c>
      <c r="IUL411" s="211" t="s">
        <v>69</v>
      </c>
      <c r="IUM411" s="56" t="s">
        <v>37</v>
      </c>
      <c r="IUN411" s="56"/>
      <c r="IUO411" s="84">
        <v>22</v>
      </c>
      <c r="IUP411" s="56"/>
      <c r="IUQ411" s="57"/>
      <c r="IUR411" s="56"/>
      <c r="IUS411" s="57"/>
      <c r="IUT411" s="56"/>
      <c r="IUU411" s="57"/>
      <c r="IUV411" s="58"/>
      <c r="JEF411" s="83">
        <v>18</v>
      </c>
      <c r="JEG411" s="109" t="s">
        <v>38</v>
      </c>
      <c r="JEH411" s="211" t="s">
        <v>69</v>
      </c>
      <c r="JEI411" s="56" t="s">
        <v>37</v>
      </c>
      <c r="JEJ411" s="56"/>
      <c r="JEK411" s="84">
        <v>22</v>
      </c>
      <c r="JEL411" s="56"/>
      <c r="JEM411" s="57"/>
      <c r="JEN411" s="56"/>
      <c r="JEO411" s="57"/>
      <c r="JEP411" s="56"/>
      <c r="JEQ411" s="57"/>
      <c r="JER411" s="58"/>
      <c r="JOB411" s="83">
        <v>18</v>
      </c>
      <c r="JOC411" s="109" t="s">
        <v>38</v>
      </c>
      <c r="JOD411" s="211" t="s">
        <v>69</v>
      </c>
      <c r="JOE411" s="56" t="s">
        <v>37</v>
      </c>
      <c r="JOF411" s="56"/>
      <c r="JOG411" s="84">
        <v>22</v>
      </c>
      <c r="JOH411" s="56"/>
      <c r="JOI411" s="57"/>
      <c r="JOJ411" s="56"/>
      <c r="JOK411" s="57"/>
      <c r="JOL411" s="56"/>
      <c r="JOM411" s="57"/>
      <c r="JON411" s="58"/>
      <c r="JXX411" s="83">
        <v>18</v>
      </c>
      <c r="JXY411" s="109" t="s">
        <v>38</v>
      </c>
      <c r="JXZ411" s="211" t="s">
        <v>69</v>
      </c>
      <c r="JYA411" s="56" t="s">
        <v>37</v>
      </c>
      <c r="JYB411" s="56"/>
      <c r="JYC411" s="84">
        <v>22</v>
      </c>
      <c r="JYD411" s="56"/>
      <c r="JYE411" s="57"/>
      <c r="JYF411" s="56"/>
      <c r="JYG411" s="57"/>
      <c r="JYH411" s="56"/>
      <c r="JYI411" s="57"/>
      <c r="JYJ411" s="58"/>
      <c r="KHT411" s="83">
        <v>18</v>
      </c>
      <c r="KHU411" s="109" t="s">
        <v>38</v>
      </c>
      <c r="KHV411" s="211" t="s">
        <v>69</v>
      </c>
      <c r="KHW411" s="56" t="s">
        <v>37</v>
      </c>
      <c r="KHX411" s="56"/>
      <c r="KHY411" s="84">
        <v>22</v>
      </c>
      <c r="KHZ411" s="56"/>
      <c r="KIA411" s="57"/>
      <c r="KIB411" s="56"/>
      <c r="KIC411" s="57"/>
      <c r="KID411" s="56"/>
      <c r="KIE411" s="57"/>
      <c r="KIF411" s="58"/>
      <c r="KRP411" s="83">
        <v>18</v>
      </c>
      <c r="KRQ411" s="109" t="s">
        <v>38</v>
      </c>
      <c r="KRR411" s="211" t="s">
        <v>69</v>
      </c>
      <c r="KRS411" s="56" t="s">
        <v>37</v>
      </c>
      <c r="KRT411" s="56"/>
      <c r="KRU411" s="84">
        <v>22</v>
      </c>
      <c r="KRV411" s="56"/>
      <c r="KRW411" s="57"/>
      <c r="KRX411" s="56"/>
      <c r="KRY411" s="57"/>
      <c r="KRZ411" s="56"/>
      <c r="KSA411" s="57"/>
      <c r="KSB411" s="58"/>
      <c r="LBL411" s="83">
        <v>18</v>
      </c>
      <c r="LBM411" s="109" t="s">
        <v>38</v>
      </c>
      <c r="LBN411" s="211" t="s">
        <v>69</v>
      </c>
      <c r="LBO411" s="56" t="s">
        <v>37</v>
      </c>
      <c r="LBP411" s="56"/>
      <c r="LBQ411" s="84">
        <v>22</v>
      </c>
      <c r="LBR411" s="56"/>
      <c r="LBS411" s="57"/>
      <c r="LBT411" s="56"/>
      <c r="LBU411" s="57"/>
      <c r="LBV411" s="56"/>
      <c r="LBW411" s="57"/>
      <c r="LBX411" s="58"/>
      <c r="LLH411" s="83">
        <v>18</v>
      </c>
      <c r="LLI411" s="109" t="s">
        <v>38</v>
      </c>
      <c r="LLJ411" s="211" t="s">
        <v>69</v>
      </c>
      <c r="LLK411" s="56" t="s">
        <v>37</v>
      </c>
      <c r="LLL411" s="56"/>
      <c r="LLM411" s="84">
        <v>22</v>
      </c>
      <c r="LLN411" s="56"/>
      <c r="LLO411" s="57"/>
      <c r="LLP411" s="56"/>
      <c r="LLQ411" s="57"/>
      <c r="LLR411" s="56"/>
      <c r="LLS411" s="57"/>
      <c r="LLT411" s="58"/>
      <c r="LVD411" s="83">
        <v>18</v>
      </c>
      <c r="LVE411" s="109" t="s">
        <v>38</v>
      </c>
      <c r="LVF411" s="211" t="s">
        <v>69</v>
      </c>
      <c r="LVG411" s="56" t="s">
        <v>37</v>
      </c>
      <c r="LVH411" s="56"/>
      <c r="LVI411" s="84">
        <v>22</v>
      </c>
      <c r="LVJ411" s="56"/>
      <c r="LVK411" s="57"/>
      <c r="LVL411" s="56"/>
      <c r="LVM411" s="57"/>
      <c r="LVN411" s="56"/>
      <c r="LVO411" s="57"/>
      <c r="LVP411" s="58"/>
      <c r="MEZ411" s="83">
        <v>18</v>
      </c>
      <c r="MFA411" s="109" t="s">
        <v>38</v>
      </c>
      <c r="MFB411" s="211" t="s">
        <v>69</v>
      </c>
      <c r="MFC411" s="56" t="s">
        <v>37</v>
      </c>
      <c r="MFD411" s="56"/>
      <c r="MFE411" s="84">
        <v>22</v>
      </c>
      <c r="MFF411" s="56"/>
      <c r="MFG411" s="57"/>
      <c r="MFH411" s="56"/>
      <c r="MFI411" s="57"/>
      <c r="MFJ411" s="56"/>
      <c r="MFK411" s="57"/>
      <c r="MFL411" s="58"/>
      <c r="MOV411" s="83">
        <v>18</v>
      </c>
      <c r="MOW411" s="109" t="s">
        <v>38</v>
      </c>
      <c r="MOX411" s="211" t="s">
        <v>69</v>
      </c>
      <c r="MOY411" s="56" t="s">
        <v>37</v>
      </c>
      <c r="MOZ411" s="56"/>
      <c r="MPA411" s="84">
        <v>22</v>
      </c>
      <c r="MPB411" s="56"/>
      <c r="MPC411" s="57"/>
      <c r="MPD411" s="56"/>
      <c r="MPE411" s="57"/>
      <c r="MPF411" s="56"/>
      <c r="MPG411" s="57"/>
      <c r="MPH411" s="58"/>
      <c r="MYR411" s="83">
        <v>18</v>
      </c>
      <c r="MYS411" s="109" t="s">
        <v>38</v>
      </c>
      <c r="MYT411" s="211" t="s">
        <v>69</v>
      </c>
      <c r="MYU411" s="56" t="s">
        <v>37</v>
      </c>
      <c r="MYV411" s="56"/>
      <c r="MYW411" s="84">
        <v>22</v>
      </c>
      <c r="MYX411" s="56"/>
      <c r="MYY411" s="57"/>
      <c r="MYZ411" s="56"/>
      <c r="MZA411" s="57"/>
      <c r="MZB411" s="56"/>
      <c r="MZC411" s="57"/>
      <c r="MZD411" s="58"/>
      <c r="NIN411" s="83">
        <v>18</v>
      </c>
      <c r="NIO411" s="109" t="s">
        <v>38</v>
      </c>
      <c r="NIP411" s="211" t="s">
        <v>69</v>
      </c>
      <c r="NIQ411" s="56" t="s">
        <v>37</v>
      </c>
      <c r="NIR411" s="56"/>
      <c r="NIS411" s="84">
        <v>22</v>
      </c>
      <c r="NIT411" s="56"/>
      <c r="NIU411" s="57"/>
      <c r="NIV411" s="56"/>
      <c r="NIW411" s="57"/>
      <c r="NIX411" s="56"/>
      <c r="NIY411" s="57"/>
      <c r="NIZ411" s="58"/>
      <c r="NSJ411" s="83">
        <v>18</v>
      </c>
      <c r="NSK411" s="109" t="s">
        <v>38</v>
      </c>
      <c r="NSL411" s="211" t="s">
        <v>69</v>
      </c>
      <c r="NSM411" s="56" t="s">
        <v>37</v>
      </c>
      <c r="NSN411" s="56"/>
      <c r="NSO411" s="84">
        <v>22</v>
      </c>
      <c r="NSP411" s="56"/>
      <c r="NSQ411" s="57"/>
      <c r="NSR411" s="56"/>
      <c r="NSS411" s="57"/>
      <c r="NST411" s="56"/>
      <c r="NSU411" s="57"/>
      <c r="NSV411" s="58"/>
      <c r="OCF411" s="83">
        <v>18</v>
      </c>
      <c r="OCG411" s="109" t="s">
        <v>38</v>
      </c>
      <c r="OCH411" s="211" t="s">
        <v>69</v>
      </c>
      <c r="OCI411" s="56" t="s">
        <v>37</v>
      </c>
      <c r="OCJ411" s="56"/>
      <c r="OCK411" s="84">
        <v>22</v>
      </c>
      <c r="OCL411" s="56"/>
      <c r="OCM411" s="57"/>
      <c r="OCN411" s="56"/>
      <c r="OCO411" s="57"/>
      <c r="OCP411" s="56"/>
      <c r="OCQ411" s="57"/>
      <c r="OCR411" s="58"/>
      <c r="OMB411" s="83">
        <v>18</v>
      </c>
      <c r="OMC411" s="109" t="s">
        <v>38</v>
      </c>
      <c r="OMD411" s="211" t="s">
        <v>69</v>
      </c>
      <c r="OME411" s="56" t="s">
        <v>37</v>
      </c>
      <c r="OMF411" s="56"/>
      <c r="OMG411" s="84">
        <v>22</v>
      </c>
      <c r="OMH411" s="56"/>
      <c r="OMI411" s="57"/>
      <c r="OMJ411" s="56"/>
      <c r="OMK411" s="57"/>
      <c r="OML411" s="56"/>
      <c r="OMM411" s="57"/>
      <c r="OMN411" s="58"/>
      <c r="OVX411" s="83">
        <v>18</v>
      </c>
      <c r="OVY411" s="109" t="s">
        <v>38</v>
      </c>
      <c r="OVZ411" s="211" t="s">
        <v>69</v>
      </c>
      <c r="OWA411" s="56" t="s">
        <v>37</v>
      </c>
      <c r="OWB411" s="56"/>
      <c r="OWC411" s="84">
        <v>22</v>
      </c>
      <c r="OWD411" s="56"/>
      <c r="OWE411" s="57"/>
      <c r="OWF411" s="56"/>
      <c r="OWG411" s="57"/>
      <c r="OWH411" s="56"/>
      <c r="OWI411" s="57"/>
      <c r="OWJ411" s="58"/>
      <c r="PFT411" s="83">
        <v>18</v>
      </c>
      <c r="PFU411" s="109" t="s">
        <v>38</v>
      </c>
      <c r="PFV411" s="211" t="s">
        <v>69</v>
      </c>
      <c r="PFW411" s="56" t="s">
        <v>37</v>
      </c>
      <c r="PFX411" s="56"/>
      <c r="PFY411" s="84">
        <v>22</v>
      </c>
      <c r="PFZ411" s="56"/>
      <c r="PGA411" s="57"/>
      <c r="PGB411" s="56"/>
      <c r="PGC411" s="57"/>
      <c r="PGD411" s="56"/>
      <c r="PGE411" s="57"/>
      <c r="PGF411" s="58"/>
      <c r="PPP411" s="83">
        <v>18</v>
      </c>
      <c r="PPQ411" s="109" t="s">
        <v>38</v>
      </c>
      <c r="PPR411" s="211" t="s">
        <v>69</v>
      </c>
      <c r="PPS411" s="56" t="s">
        <v>37</v>
      </c>
      <c r="PPT411" s="56"/>
      <c r="PPU411" s="84">
        <v>22</v>
      </c>
      <c r="PPV411" s="56"/>
      <c r="PPW411" s="57"/>
      <c r="PPX411" s="56"/>
      <c r="PPY411" s="57"/>
      <c r="PPZ411" s="56"/>
      <c r="PQA411" s="57"/>
      <c r="PQB411" s="58"/>
      <c r="PZL411" s="83">
        <v>18</v>
      </c>
      <c r="PZM411" s="109" t="s">
        <v>38</v>
      </c>
      <c r="PZN411" s="211" t="s">
        <v>69</v>
      </c>
      <c r="PZO411" s="56" t="s">
        <v>37</v>
      </c>
      <c r="PZP411" s="56"/>
      <c r="PZQ411" s="84">
        <v>22</v>
      </c>
      <c r="PZR411" s="56"/>
      <c r="PZS411" s="57"/>
      <c r="PZT411" s="56"/>
      <c r="PZU411" s="57"/>
      <c r="PZV411" s="56"/>
      <c r="PZW411" s="57"/>
      <c r="PZX411" s="58"/>
      <c r="QJH411" s="83">
        <v>18</v>
      </c>
      <c r="QJI411" s="109" t="s">
        <v>38</v>
      </c>
      <c r="QJJ411" s="211" t="s">
        <v>69</v>
      </c>
      <c r="QJK411" s="56" t="s">
        <v>37</v>
      </c>
      <c r="QJL411" s="56"/>
      <c r="QJM411" s="84">
        <v>22</v>
      </c>
      <c r="QJN411" s="56"/>
      <c r="QJO411" s="57"/>
      <c r="QJP411" s="56"/>
      <c r="QJQ411" s="57"/>
      <c r="QJR411" s="56"/>
      <c r="QJS411" s="57"/>
      <c r="QJT411" s="58"/>
      <c r="QTD411" s="83">
        <v>18</v>
      </c>
      <c r="QTE411" s="109" t="s">
        <v>38</v>
      </c>
      <c r="QTF411" s="211" t="s">
        <v>69</v>
      </c>
      <c r="QTG411" s="56" t="s">
        <v>37</v>
      </c>
      <c r="QTH411" s="56"/>
      <c r="QTI411" s="84">
        <v>22</v>
      </c>
      <c r="QTJ411" s="56"/>
      <c r="QTK411" s="57"/>
      <c r="QTL411" s="56"/>
      <c r="QTM411" s="57"/>
      <c r="QTN411" s="56"/>
      <c r="QTO411" s="57"/>
      <c r="QTP411" s="58"/>
      <c r="RCZ411" s="83">
        <v>18</v>
      </c>
      <c r="RDA411" s="109" t="s">
        <v>38</v>
      </c>
      <c r="RDB411" s="211" t="s">
        <v>69</v>
      </c>
      <c r="RDC411" s="56" t="s">
        <v>37</v>
      </c>
      <c r="RDD411" s="56"/>
      <c r="RDE411" s="84">
        <v>22</v>
      </c>
      <c r="RDF411" s="56"/>
      <c r="RDG411" s="57"/>
      <c r="RDH411" s="56"/>
      <c r="RDI411" s="57"/>
      <c r="RDJ411" s="56"/>
      <c r="RDK411" s="57"/>
      <c r="RDL411" s="58"/>
      <c r="RMV411" s="83">
        <v>18</v>
      </c>
      <c r="RMW411" s="109" t="s">
        <v>38</v>
      </c>
      <c r="RMX411" s="211" t="s">
        <v>69</v>
      </c>
      <c r="RMY411" s="56" t="s">
        <v>37</v>
      </c>
      <c r="RMZ411" s="56"/>
      <c r="RNA411" s="84">
        <v>22</v>
      </c>
      <c r="RNB411" s="56"/>
      <c r="RNC411" s="57"/>
      <c r="RND411" s="56"/>
      <c r="RNE411" s="57"/>
      <c r="RNF411" s="56"/>
      <c r="RNG411" s="57"/>
      <c r="RNH411" s="58"/>
      <c r="RWR411" s="83">
        <v>18</v>
      </c>
      <c r="RWS411" s="109" t="s">
        <v>38</v>
      </c>
      <c r="RWT411" s="211" t="s">
        <v>69</v>
      </c>
      <c r="RWU411" s="56" t="s">
        <v>37</v>
      </c>
      <c r="RWV411" s="56"/>
      <c r="RWW411" s="84">
        <v>22</v>
      </c>
      <c r="RWX411" s="56"/>
      <c r="RWY411" s="57"/>
      <c r="RWZ411" s="56"/>
      <c r="RXA411" s="57"/>
      <c r="RXB411" s="56"/>
      <c r="RXC411" s="57"/>
      <c r="RXD411" s="58"/>
      <c r="SGN411" s="83">
        <v>18</v>
      </c>
      <c r="SGO411" s="109" t="s">
        <v>38</v>
      </c>
      <c r="SGP411" s="211" t="s">
        <v>69</v>
      </c>
      <c r="SGQ411" s="56" t="s">
        <v>37</v>
      </c>
      <c r="SGR411" s="56"/>
      <c r="SGS411" s="84">
        <v>22</v>
      </c>
      <c r="SGT411" s="56"/>
      <c r="SGU411" s="57"/>
      <c r="SGV411" s="56"/>
      <c r="SGW411" s="57"/>
      <c r="SGX411" s="56"/>
      <c r="SGY411" s="57"/>
      <c r="SGZ411" s="58"/>
      <c r="SQJ411" s="83">
        <v>18</v>
      </c>
      <c r="SQK411" s="109" t="s">
        <v>38</v>
      </c>
      <c r="SQL411" s="211" t="s">
        <v>69</v>
      </c>
      <c r="SQM411" s="56" t="s">
        <v>37</v>
      </c>
      <c r="SQN411" s="56"/>
      <c r="SQO411" s="84">
        <v>22</v>
      </c>
      <c r="SQP411" s="56"/>
      <c r="SQQ411" s="57"/>
      <c r="SQR411" s="56"/>
      <c r="SQS411" s="57"/>
      <c r="SQT411" s="56"/>
      <c r="SQU411" s="57"/>
      <c r="SQV411" s="58"/>
      <c r="TAF411" s="83">
        <v>18</v>
      </c>
      <c r="TAG411" s="109" t="s">
        <v>38</v>
      </c>
      <c r="TAH411" s="211" t="s">
        <v>69</v>
      </c>
      <c r="TAI411" s="56" t="s">
        <v>37</v>
      </c>
      <c r="TAJ411" s="56"/>
      <c r="TAK411" s="84">
        <v>22</v>
      </c>
      <c r="TAL411" s="56"/>
      <c r="TAM411" s="57"/>
      <c r="TAN411" s="56"/>
      <c r="TAO411" s="57"/>
      <c r="TAP411" s="56"/>
      <c r="TAQ411" s="57"/>
      <c r="TAR411" s="58"/>
      <c r="TKB411" s="83">
        <v>18</v>
      </c>
      <c r="TKC411" s="109" t="s">
        <v>38</v>
      </c>
      <c r="TKD411" s="211" t="s">
        <v>69</v>
      </c>
      <c r="TKE411" s="56" t="s">
        <v>37</v>
      </c>
      <c r="TKF411" s="56"/>
      <c r="TKG411" s="84">
        <v>22</v>
      </c>
      <c r="TKH411" s="56"/>
      <c r="TKI411" s="57"/>
      <c r="TKJ411" s="56"/>
      <c r="TKK411" s="57"/>
      <c r="TKL411" s="56"/>
      <c r="TKM411" s="57"/>
      <c r="TKN411" s="58"/>
      <c r="TTX411" s="83">
        <v>18</v>
      </c>
      <c r="TTY411" s="109" t="s">
        <v>38</v>
      </c>
      <c r="TTZ411" s="211" t="s">
        <v>69</v>
      </c>
      <c r="TUA411" s="56" t="s">
        <v>37</v>
      </c>
      <c r="TUB411" s="56"/>
      <c r="TUC411" s="84">
        <v>22</v>
      </c>
      <c r="TUD411" s="56"/>
      <c r="TUE411" s="57"/>
      <c r="TUF411" s="56"/>
      <c r="TUG411" s="57"/>
      <c r="TUH411" s="56"/>
      <c r="TUI411" s="57"/>
      <c r="TUJ411" s="58"/>
      <c r="UDT411" s="83">
        <v>18</v>
      </c>
      <c r="UDU411" s="109" t="s">
        <v>38</v>
      </c>
      <c r="UDV411" s="211" t="s">
        <v>69</v>
      </c>
      <c r="UDW411" s="56" t="s">
        <v>37</v>
      </c>
      <c r="UDX411" s="56"/>
      <c r="UDY411" s="84">
        <v>22</v>
      </c>
      <c r="UDZ411" s="56"/>
      <c r="UEA411" s="57"/>
      <c r="UEB411" s="56"/>
      <c r="UEC411" s="57"/>
      <c r="UED411" s="56"/>
      <c r="UEE411" s="57"/>
      <c r="UEF411" s="58"/>
      <c r="UNP411" s="83">
        <v>18</v>
      </c>
      <c r="UNQ411" s="109" t="s">
        <v>38</v>
      </c>
      <c r="UNR411" s="211" t="s">
        <v>69</v>
      </c>
      <c r="UNS411" s="56" t="s">
        <v>37</v>
      </c>
      <c r="UNT411" s="56"/>
      <c r="UNU411" s="84">
        <v>22</v>
      </c>
      <c r="UNV411" s="56"/>
      <c r="UNW411" s="57"/>
      <c r="UNX411" s="56"/>
      <c r="UNY411" s="57"/>
      <c r="UNZ411" s="56"/>
      <c r="UOA411" s="57"/>
      <c r="UOB411" s="58"/>
      <c r="UXL411" s="83">
        <v>18</v>
      </c>
      <c r="UXM411" s="109" t="s">
        <v>38</v>
      </c>
      <c r="UXN411" s="211" t="s">
        <v>69</v>
      </c>
      <c r="UXO411" s="56" t="s">
        <v>37</v>
      </c>
      <c r="UXP411" s="56"/>
      <c r="UXQ411" s="84">
        <v>22</v>
      </c>
      <c r="UXR411" s="56"/>
      <c r="UXS411" s="57"/>
      <c r="UXT411" s="56"/>
      <c r="UXU411" s="57"/>
      <c r="UXV411" s="56"/>
      <c r="UXW411" s="57"/>
      <c r="UXX411" s="58"/>
      <c r="VHH411" s="83">
        <v>18</v>
      </c>
      <c r="VHI411" s="109" t="s">
        <v>38</v>
      </c>
      <c r="VHJ411" s="211" t="s">
        <v>69</v>
      </c>
      <c r="VHK411" s="56" t="s">
        <v>37</v>
      </c>
      <c r="VHL411" s="56"/>
      <c r="VHM411" s="84">
        <v>22</v>
      </c>
      <c r="VHN411" s="56"/>
      <c r="VHO411" s="57"/>
      <c r="VHP411" s="56"/>
      <c r="VHQ411" s="57"/>
      <c r="VHR411" s="56"/>
      <c r="VHS411" s="57"/>
      <c r="VHT411" s="58"/>
      <c r="VRD411" s="83">
        <v>18</v>
      </c>
      <c r="VRE411" s="109" t="s">
        <v>38</v>
      </c>
      <c r="VRF411" s="211" t="s">
        <v>69</v>
      </c>
      <c r="VRG411" s="56" t="s">
        <v>37</v>
      </c>
      <c r="VRH411" s="56"/>
      <c r="VRI411" s="84">
        <v>22</v>
      </c>
      <c r="VRJ411" s="56"/>
      <c r="VRK411" s="57"/>
      <c r="VRL411" s="56"/>
      <c r="VRM411" s="57"/>
      <c r="VRN411" s="56"/>
      <c r="VRO411" s="57"/>
      <c r="VRP411" s="58"/>
      <c r="WAZ411" s="83">
        <v>18</v>
      </c>
      <c r="WBA411" s="109" t="s">
        <v>38</v>
      </c>
      <c r="WBB411" s="211" t="s">
        <v>69</v>
      </c>
      <c r="WBC411" s="56" t="s">
        <v>37</v>
      </c>
      <c r="WBD411" s="56"/>
      <c r="WBE411" s="84">
        <v>22</v>
      </c>
      <c r="WBF411" s="56"/>
      <c r="WBG411" s="57"/>
      <c r="WBH411" s="56"/>
      <c r="WBI411" s="57"/>
      <c r="WBJ411" s="56"/>
      <c r="WBK411" s="57"/>
      <c r="WBL411" s="58"/>
      <c r="WKV411" s="83">
        <v>18</v>
      </c>
      <c r="WKW411" s="109" t="s">
        <v>38</v>
      </c>
      <c r="WKX411" s="211" t="s">
        <v>69</v>
      </c>
      <c r="WKY411" s="56" t="s">
        <v>37</v>
      </c>
      <c r="WKZ411" s="56"/>
      <c r="WLA411" s="84">
        <v>22</v>
      </c>
      <c r="WLB411" s="56"/>
      <c r="WLC411" s="57"/>
      <c r="WLD411" s="56"/>
      <c r="WLE411" s="57"/>
      <c r="WLF411" s="56"/>
      <c r="WLG411" s="57"/>
      <c r="WLH411" s="58"/>
      <c r="WUR411" s="83">
        <v>18</v>
      </c>
      <c r="WUS411" s="109" t="s">
        <v>38</v>
      </c>
      <c r="WUT411" s="211" t="s">
        <v>69</v>
      </c>
      <c r="WUU411" s="56" t="s">
        <v>37</v>
      </c>
      <c r="WUV411" s="56"/>
      <c r="WUW411" s="84">
        <v>22</v>
      </c>
      <c r="WUX411" s="56"/>
      <c r="WUY411" s="57"/>
      <c r="WUZ411" s="56"/>
      <c r="WVA411" s="57"/>
      <c r="WVB411" s="56"/>
      <c r="WVC411" s="57"/>
      <c r="WVD411" s="58"/>
    </row>
    <row r="412" spans="1:1020 1264:2044 2288:3068 3312:4092 4336:5116 5360:6140 6384:7164 7408:8188 8432:9212 9456:10236 10480:11260 11504:12284 12528:13308 13552:14332 14576:15356 15600:16124" x14ac:dyDescent="0.35">
      <c r="A412" s="55" t="s">
        <v>1010</v>
      </c>
      <c r="B412" s="2" t="s">
        <v>1187</v>
      </c>
      <c r="C412" s="56" t="s">
        <v>37</v>
      </c>
      <c r="D412" s="93">
        <v>8</v>
      </c>
      <c r="E412" s="270"/>
      <c r="F412" s="271">
        <f t="shared" si="6"/>
        <v>0</v>
      </c>
      <c r="G412" s="280" t="s">
        <v>1471</v>
      </c>
    </row>
    <row r="413" spans="1:1020 1264:2044 2288:3068 3312:4092 4336:5116 5360:6140 6384:7164 7408:8188 8432:9212 9456:10236 10480:11260 11504:12284 12528:13308 13552:14332 14576:15356 15600:16124" x14ac:dyDescent="0.35">
      <c r="A413" s="55" t="s">
        <v>363</v>
      </c>
      <c r="B413" s="2" t="s">
        <v>1418</v>
      </c>
      <c r="C413" s="56" t="s">
        <v>37</v>
      </c>
      <c r="D413" s="93">
        <v>1</v>
      </c>
      <c r="E413" s="270"/>
      <c r="F413" s="271">
        <f t="shared" si="6"/>
        <v>0</v>
      </c>
      <c r="G413" s="280" t="s">
        <v>1137</v>
      </c>
    </row>
    <row r="414" spans="1:1020 1264:2044 2288:3068 3312:4092 4336:5116 5360:6140 6384:7164 7408:8188 8432:9212 9456:10236 10480:11260 11504:12284 12528:13308 13552:14332 14576:15356 15600:16124" x14ac:dyDescent="0.35">
      <c r="A414" s="55" t="s">
        <v>1011</v>
      </c>
      <c r="B414" s="2" t="s">
        <v>1419</v>
      </c>
      <c r="C414" s="56" t="s">
        <v>37</v>
      </c>
      <c r="D414" s="93">
        <v>1</v>
      </c>
      <c r="E414" s="270"/>
      <c r="F414" s="271">
        <f t="shared" si="6"/>
        <v>0</v>
      </c>
      <c r="G414" s="280" t="s">
        <v>1471</v>
      </c>
    </row>
    <row r="415" spans="1:1020 1264:2044 2288:3068 3312:4092 4336:5116 5360:6140 6384:7164 7408:8188 8432:9212 9456:10236 10480:11260 11504:12284 12528:13308 13552:14332 14576:15356 15600:16124" x14ac:dyDescent="0.35">
      <c r="A415" s="55" t="s">
        <v>871</v>
      </c>
      <c r="B415" s="2" t="s">
        <v>1420</v>
      </c>
      <c r="C415" s="56" t="s">
        <v>37</v>
      </c>
      <c r="D415" s="93">
        <v>1</v>
      </c>
      <c r="E415" s="270"/>
      <c r="F415" s="271">
        <f t="shared" si="6"/>
        <v>0</v>
      </c>
      <c r="G415" s="280" t="s">
        <v>1137</v>
      </c>
    </row>
    <row r="416" spans="1:1020 1264:2044 2288:3068 3312:4092 4336:5116 5360:6140 6384:7164 7408:8188 8432:9212 9456:10236 10480:11260 11504:12284 12528:13308 13552:14332 14576:15356 15600:16124" x14ac:dyDescent="0.35">
      <c r="A416" s="55" t="s">
        <v>1012</v>
      </c>
      <c r="B416" s="2" t="s">
        <v>1421</v>
      </c>
      <c r="C416" s="56" t="s">
        <v>37</v>
      </c>
      <c r="D416" s="93">
        <v>1</v>
      </c>
      <c r="E416" s="270"/>
      <c r="F416" s="271">
        <f t="shared" si="6"/>
        <v>0</v>
      </c>
      <c r="G416" s="280" t="s">
        <v>1471</v>
      </c>
    </row>
    <row r="417" spans="1:7" s="91" customFormat="1" x14ac:dyDescent="0.35">
      <c r="A417" s="135" t="s">
        <v>364</v>
      </c>
      <c r="B417" s="267" t="s">
        <v>1422</v>
      </c>
      <c r="C417" s="136" t="s">
        <v>36</v>
      </c>
      <c r="D417" s="273">
        <v>1</v>
      </c>
      <c r="E417" s="270"/>
      <c r="F417" s="271">
        <f t="shared" si="6"/>
        <v>0</v>
      </c>
      <c r="G417" s="280" t="s">
        <v>1137</v>
      </c>
    </row>
    <row r="418" spans="1:7" s="32" customFormat="1" x14ac:dyDescent="0.35">
      <c r="A418" s="260" t="s">
        <v>415</v>
      </c>
      <c r="B418" s="197" t="s">
        <v>1305</v>
      </c>
      <c r="C418" s="45" t="s">
        <v>54</v>
      </c>
      <c r="D418" s="93">
        <v>0.05</v>
      </c>
      <c r="E418" s="270"/>
      <c r="F418" s="271">
        <f t="shared" si="6"/>
        <v>0</v>
      </c>
      <c r="G418" s="280" t="s">
        <v>1136</v>
      </c>
    </row>
    <row r="419" spans="1:7" s="32" customFormat="1" x14ac:dyDescent="0.35">
      <c r="A419" s="260" t="s">
        <v>1013</v>
      </c>
      <c r="B419" s="197" t="s">
        <v>1306</v>
      </c>
      <c r="C419" s="45" t="s">
        <v>46</v>
      </c>
      <c r="D419" s="93">
        <v>0.5</v>
      </c>
      <c r="E419" s="270"/>
      <c r="F419" s="271">
        <f t="shared" si="6"/>
        <v>0</v>
      </c>
      <c r="G419" s="280" t="s">
        <v>1136</v>
      </c>
    </row>
    <row r="420" spans="1:7" s="91" customFormat="1" x14ac:dyDescent="0.35">
      <c r="A420" s="135" t="s">
        <v>365</v>
      </c>
      <c r="B420" s="267" t="s">
        <v>1423</v>
      </c>
      <c r="C420" s="136" t="s">
        <v>36</v>
      </c>
      <c r="D420" s="273">
        <v>1</v>
      </c>
      <c r="E420" s="270"/>
      <c r="F420" s="271">
        <f t="shared" si="6"/>
        <v>0</v>
      </c>
      <c r="G420" s="280" t="s">
        <v>1137</v>
      </c>
    </row>
    <row r="421" spans="1:7" s="32" customFormat="1" x14ac:dyDescent="0.35">
      <c r="A421" s="260" t="s">
        <v>416</v>
      </c>
      <c r="B421" s="197" t="s">
        <v>1305</v>
      </c>
      <c r="C421" s="45" t="s">
        <v>54</v>
      </c>
      <c r="D421" s="93">
        <v>0.05</v>
      </c>
      <c r="E421" s="270"/>
      <c r="F421" s="271">
        <f t="shared" si="6"/>
        <v>0</v>
      </c>
      <c r="G421" s="280" t="s">
        <v>1136</v>
      </c>
    </row>
    <row r="422" spans="1:7" s="32" customFormat="1" x14ac:dyDescent="0.35">
      <c r="A422" s="260" t="s">
        <v>1014</v>
      </c>
      <c r="B422" s="197" t="s">
        <v>1306</v>
      </c>
      <c r="C422" s="45" t="s">
        <v>46</v>
      </c>
      <c r="D422" s="93">
        <v>0.5</v>
      </c>
      <c r="E422" s="270"/>
      <c r="F422" s="271">
        <f t="shared" si="6"/>
        <v>0</v>
      </c>
      <c r="G422" s="280" t="s">
        <v>1136</v>
      </c>
    </row>
    <row r="423" spans="1:7" s="91" customFormat="1" x14ac:dyDescent="0.35">
      <c r="A423" s="27" t="s">
        <v>366</v>
      </c>
      <c r="B423" s="194" t="s">
        <v>607</v>
      </c>
      <c r="C423" s="28" t="s">
        <v>25</v>
      </c>
      <c r="D423" s="93">
        <v>50</v>
      </c>
      <c r="E423" s="270"/>
      <c r="F423" s="271">
        <f t="shared" si="6"/>
        <v>0</v>
      </c>
      <c r="G423" s="280" t="s">
        <v>1137</v>
      </c>
    </row>
    <row r="424" spans="1:7" s="91" customFormat="1" x14ac:dyDescent="0.35">
      <c r="A424" s="27" t="s">
        <v>367</v>
      </c>
      <c r="B424" s="194" t="s">
        <v>1424</v>
      </c>
      <c r="C424" s="28" t="s">
        <v>25</v>
      </c>
      <c r="D424" s="93">
        <v>20</v>
      </c>
      <c r="E424" s="270"/>
      <c r="F424" s="271">
        <f t="shared" si="6"/>
        <v>0</v>
      </c>
      <c r="G424" s="280" t="s">
        <v>1137</v>
      </c>
    </row>
    <row r="425" spans="1:7" s="91" customFormat="1" x14ac:dyDescent="0.35">
      <c r="A425" s="27" t="s">
        <v>368</v>
      </c>
      <c r="B425" s="194" t="s">
        <v>1425</v>
      </c>
      <c r="C425" s="28" t="s">
        <v>25</v>
      </c>
      <c r="D425" s="93">
        <v>30</v>
      </c>
      <c r="E425" s="270"/>
      <c r="F425" s="271">
        <f t="shared" si="6"/>
        <v>0</v>
      </c>
      <c r="G425" s="280" t="s">
        <v>1137</v>
      </c>
    </row>
    <row r="426" spans="1:7" x14ac:dyDescent="0.35">
      <c r="A426" s="55" t="s">
        <v>369</v>
      </c>
      <c r="B426" s="2" t="s">
        <v>1426</v>
      </c>
      <c r="C426" s="56" t="s">
        <v>25</v>
      </c>
      <c r="D426" s="93">
        <v>20</v>
      </c>
      <c r="E426" s="270"/>
      <c r="F426" s="271">
        <f t="shared" si="6"/>
        <v>0</v>
      </c>
      <c r="G426" s="280" t="s">
        <v>1137</v>
      </c>
    </row>
    <row r="427" spans="1:7" x14ac:dyDescent="0.35">
      <c r="A427" s="55" t="s">
        <v>417</v>
      </c>
      <c r="B427" s="2" t="s">
        <v>1188</v>
      </c>
      <c r="C427" s="56" t="s">
        <v>25</v>
      </c>
      <c r="D427" s="93">
        <v>20</v>
      </c>
      <c r="E427" s="270"/>
      <c r="F427" s="271">
        <f t="shared" si="6"/>
        <v>0</v>
      </c>
      <c r="G427" s="280" t="s">
        <v>1471</v>
      </c>
    </row>
    <row r="428" spans="1:7" x14ac:dyDescent="0.35">
      <c r="A428" s="55" t="s">
        <v>370</v>
      </c>
      <c r="B428" s="2" t="s">
        <v>1427</v>
      </c>
      <c r="C428" s="56" t="s">
        <v>25</v>
      </c>
      <c r="D428" s="93">
        <v>20</v>
      </c>
      <c r="E428" s="270"/>
      <c r="F428" s="271">
        <f t="shared" si="6"/>
        <v>0</v>
      </c>
      <c r="G428" s="280" t="s">
        <v>1137</v>
      </c>
    </row>
    <row r="429" spans="1:7" x14ac:dyDescent="0.35">
      <c r="A429" s="55" t="s">
        <v>418</v>
      </c>
      <c r="B429" s="2" t="s">
        <v>1189</v>
      </c>
      <c r="C429" s="56" t="s">
        <v>25</v>
      </c>
      <c r="D429" s="93">
        <v>20</v>
      </c>
      <c r="E429" s="270"/>
      <c r="F429" s="271">
        <f t="shared" si="6"/>
        <v>0</v>
      </c>
      <c r="G429" s="280" t="s">
        <v>1471</v>
      </c>
    </row>
    <row r="430" spans="1:7" s="245" customFormat="1" x14ac:dyDescent="0.45">
      <c r="A430" s="27" t="s">
        <v>371</v>
      </c>
      <c r="B430" s="194" t="s">
        <v>1428</v>
      </c>
      <c r="C430" s="28" t="s">
        <v>20</v>
      </c>
      <c r="D430" s="93">
        <v>0.25079999999999997</v>
      </c>
      <c r="E430" s="270"/>
      <c r="F430" s="271">
        <f t="shared" si="6"/>
        <v>0</v>
      </c>
      <c r="G430" s="280" t="s">
        <v>1137</v>
      </c>
    </row>
    <row r="431" spans="1:7" s="242" customFormat="1" x14ac:dyDescent="0.45">
      <c r="A431" s="27" t="s">
        <v>1015</v>
      </c>
      <c r="B431" s="194" t="s">
        <v>1429</v>
      </c>
      <c r="C431" s="28" t="s">
        <v>25</v>
      </c>
      <c r="D431" s="93">
        <v>2.4</v>
      </c>
      <c r="E431" s="270"/>
      <c r="F431" s="271">
        <f t="shared" si="6"/>
        <v>0</v>
      </c>
      <c r="G431" s="280" t="s">
        <v>1471</v>
      </c>
    </row>
    <row r="432" spans="1:7" s="91" customFormat="1" ht="16.5" x14ac:dyDescent="0.35">
      <c r="A432" s="80">
        <v>217</v>
      </c>
      <c r="B432" s="194" t="s">
        <v>1430</v>
      </c>
      <c r="C432" s="28" t="s">
        <v>1088</v>
      </c>
      <c r="D432" s="102">
        <v>6.36</v>
      </c>
      <c r="E432" s="270"/>
      <c r="F432" s="271">
        <f t="shared" si="6"/>
        <v>0</v>
      </c>
      <c r="G432" s="280" t="s">
        <v>1137</v>
      </c>
    </row>
    <row r="433" spans="1:7" s="91" customFormat="1" ht="16.5" x14ac:dyDescent="0.35">
      <c r="A433" s="80" t="s">
        <v>1016</v>
      </c>
      <c r="B433" s="194" t="s">
        <v>1431</v>
      </c>
      <c r="C433" s="28" t="s">
        <v>1088</v>
      </c>
      <c r="D433" s="102">
        <v>6.4554</v>
      </c>
      <c r="E433" s="270"/>
      <c r="F433" s="271">
        <f t="shared" si="6"/>
        <v>0</v>
      </c>
      <c r="G433" s="280" t="s">
        <v>1136</v>
      </c>
    </row>
    <row r="434" spans="1:7" s="91" customFormat="1" x14ac:dyDescent="0.35">
      <c r="A434" s="80" t="s">
        <v>1017</v>
      </c>
      <c r="B434" s="194" t="s">
        <v>1190</v>
      </c>
      <c r="C434" s="28" t="s">
        <v>25</v>
      </c>
      <c r="D434" s="102">
        <v>2.1115200000000001</v>
      </c>
      <c r="E434" s="270"/>
      <c r="F434" s="271">
        <f t="shared" si="6"/>
        <v>0</v>
      </c>
      <c r="G434" s="280" t="s">
        <v>1471</v>
      </c>
    </row>
    <row r="435" spans="1:7" s="32" customFormat="1" ht="16.5" x14ac:dyDescent="0.35">
      <c r="A435" s="80" t="s">
        <v>1018</v>
      </c>
      <c r="B435" s="194" t="s">
        <v>33</v>
      </c>
      <c r="C435" s="28" t="s">
        <v>1088</v>
      </c>
      <c r="D435" s="93">
        <v>1.2720000000000002</v>
      </c>
      <c r="E435" s="270"/>
      <c r="F435" s="271">
        <f t="shared" si="6"/>
        <v>0</v>
      </c>
      <c r="G435" s="280" t="s">
        <v>1471</v>
      </c>
    </row>
    <row r="436" spans="1:7" s="91" customFormat="1" ht="16.5" x14ac:dyDescent="0.35">
      <c r="A436" s="80">
        <v>218</v>
      </c>
      <c r="B436" s="194" t="s">
        <v>1432</v>
      </c>
      <c r="C436" s="28" t="s">
        <v>1088</v>
      </c>
      <c r="D436" s="102">
        <v>1.26</v>
      </c>
      <c r="E436" s="270"/>
      <c r="F436" s="271">
        <f t="shared" si="6"/>
        <v>0</v>
      </c>
      <c r="G436" s="280" t="s">
        <v>1137</v>
      </c>
    </row>
    <row r="437" spans="1:7" s="91" customFormat="1" ht="16.5" x14ac:dyDescent="0.35">
      <c r="A437" s="80" t="s">
        <v>1019</v>
      </c>
      <c r="B437" s="194" t="s">
        <v>1431</v>
      </c>
      <c r="C437" s="28" t="s">
        <v>1088</v>
      </c>
      <c r="D437" s="102">
        <v>1.2788999999999999</v>
      </c>
      <c r="E437" s="270"/>
      <c r="F437" s="271">
        <f t="shared" si="6"/>
        <v>0</v>
      </c>
      <c r="G437" s="280" t="s">
        <v>1136</v>
      </c>
    </row>
    <row r="438" spans="1:7" s="91" customFormat="1" x14ac:dyDescent="0.35">
      <c r="A438" s="80" t="s">
        <v>1020</v>
      </c>
      <c r="B438" s="194" t="s">
        <v>1190</v>
      </c>
      <c r="C438" s="28" t="s">
        <v>25</v>
      </c>
      <c r="D438" s="102">
        <v>0.41832000000000003</v>
      </c>
      <c r="E438" s="270"/>
      <c r="F438" s="271">
        <f t="shared" si="6"/>
        <v>0</v>
      </c>
      <c r="G438" s="280" t="s">
        <v>1471</v>
      </c>
    </row>
    <row r="439" spans="1:7" s="32" customFormat="1" ht="16.5" x14ac:dyDescent="0.35">
      <c r="A439" s="80" t="s">
        <v>1021</v>
      </c>
      <c r="B439" s="194" t="s">
        <v>33</v>
      </c>
      <c r="C439" s="28" t="s">
        <v>1088</v>
      </c>
      <c r="D439" s="93">
        <v>0.252</v>
      </c>
      <c r="E439" s="270"/>
      <c r="F439" s="271">
        <f t="shared" si="6"/>
        <v>0</v>
      </c>
      <c r="G439" s="280" t="s">
        <v>1471</v>
      </c>
    </row>
    <row r="440" spans="1:7" s="91" customFormat="1" ht="16.5" x14ac:dyDescent="0.35">
      <c r="A440" s="80">
        <v>219</v>
      </c>
      <c r="B440" s="194" t="s">
        <v>1433</v>
      </c>
      <c r="C440" s="28" t="s">
        <v>1088</v>
      </c>
      <c r="D440" s="102">
        <v>0.96</v>
      </c>
      <c r="E440" s="270"/>
      <c r="F440" s="271">
        <f t="shared" si="6"/>
        <v>0</v>
      </c>
      <c r="G440" s="280" t="s">
        <v>1137</v>
      </c>
    </row>
    <row r="441" spans="1:7" s="91" customFormat="1" ht="16.5" x14ac:dyDescent="0.35">
      <c r="A441" s="80" t="s">
        <v>419</v>
      </c>
      <c r="B441" s="194" t="s">
        <v>1431</v>
      </c>
      <c r="C441" s="28" t="s">
        <v>1088</v>
      </c>
      <c r="D441" s="102">
        <v>0.97439999999999982</v>
      </c>
      <c r="E441" s="270"/>
      <c r="F441" s="271">
        <f t="shared" si="6"/>
        <v>0</v>
      </c>
      <c r="G441" s="280" t="s">
        <v>1136</v>
      </c>
    </row>
    <row r="442" spans="1:7" s="91" customFormat="1" x14ac:dyDescent="0.35">
      <c r="A442" s="80" t="s">
        <v>1022</v>
      </c>
      <c r="B442" s="194" t="s">
        <v>1190</v>
      </c>
      <c r="C442" s="28" t="s">
        <v>25</v>
      </c>
      <c r="D442" s="102">
        <v>0.31872</v>
      </c>
      <c r="E442" s="270"/>
      <c r="F442" s="271">
        <f t="shared" si="6"/>
        <v>0</v>
      </c>
      <c r="G442" s="280" t="s">
        <v>1471</v>
      </c>
    </row>
    <row r="443" spans="1:7" s="247" customFormat="1" x14ac:dyDescent="0.45">
      <c r="A443" s="27" t="s">
        <v>372</v>
      </c>
      <c r="B443" s="194" t="s">
        <v>1434</v>
      </c>
      <c r="C443" s="28" t="s">
        <v>618</v>
      </c>
      <c r="D443" s="93">
        <v>3</v>
      </c>
      <c r="E443" s="270"/>
      <c r="F443" s="271">
        <f t="shared" si="6"/>
        <v>0</v>
      </c>
      <c r="G443" s="280" t="s">
        <v>1137</v>
      </c>
    </row>
    <row r="444" spans="1:7" s="247" customFormat="1" x14ac:dyDescent="0.45">
      <c r="A444" s="27" t="s">
        <v>1024</v>
      </c>
      <c r="B444" s="194" t="s">
        <v>620</v>
      </c>
      <c r="C444" s="28" t="s">
        <v>25</v>
      </c>
      <c r="D444" s="93">
        <v>3.5999999999999996</v>
      </c>
      <c r="E444" s="270"/>
      <c r="F444" s="271">
        <f t="shared" si="6"/>
        <v>0</v>
      </c>
      <c r="G444" s="280" t="s">
        <v>1471</v>
      </c>
    </row>
    <row r="445" spans="1:7" s="247" customFormat="1" x14ac:dyDescent="0.45">
      <c r="A445" s="27" t="s">
        <v>1025</v>
      </c>
      <c r="B445" s="194" t="s">
        <v>621</v>
      </c>
      <c r="C445" s="28" t="s">
        <v>37</v>
      </c>
      <c r="D445" s="93">
        <v>21</v>
      </c>
      <c r="E445" s="270"/>
      <c r="F445" s="271">
        <f t="shared" si="6"/>
        <v>0</v>
      </c>
      <c r="G445" s="280" t="s">
        <v>1471</v>
      </c>
    </row>
    <row r="446" spans="1:7" s="247" customFormat="1" x14ac:dyDescent="0.45">
      <c r="A446" s="27" t="s">
        <v>1026</v>
      </c>
      <c r="B446" s="194" t="s">
        <v>622</v>
      </c>
      <c r="C446" s="28" t="s">
        <v>37</v>
      </c>
      <c r="D446" s="93">
        <v>3</v>
      </c>
      <c r="E446" s="270"/>
      <c r="F446" s="271">
        <f t="shared" si="6"/>
        <v>0</v>
      </c>
      <c r="G446" s="280" t="s">
        <v>1471</v>
      </c>
    </row>
    <row r="447" spans="1:7" s="247" customFormat="1" x14ac:dyDescent="0.45">
      <c r="A447" s="27" t="s">
        <v>1027</v>
      </c>
      <c r="B447" s="194" t="s">
        <v>623</v>
      </c>
      <c r="C447" s="28" t="s">
        <v>37</v>
      </c>
      <c r="D447" s="93">
        <v>3</v>
      </c>
      <c r="E447" s="270"/>
      <c r="F447" s="271">
        <f t="shared" si="6"/>
        <v>0</v>
      </c>
      <c r="G447" s="280" t="s">
        <v>1471</v>
      </c>
    </row>
    <row r="448" spans="1:7" s="247" customFormat="1" x14ac:dyDescent="0.45">
      <c r="A448" s="27" t="s">
        <v>1028</v>
      </c>
      <c r="B448" s="194" t="s">
        <v>624</v>
      </c>
      <c r="C448" s="28" t="s">
        <v>37</v>
      </c>
      <c r="D448" s="93">
        <v>3</v>
      </c>
      <c r="E448" s="270"/>
      <c r="F448" s="271">
        <f t="shared" si="6"/>
        <v>0</v>
      </c>
      <c r="G448" s="280" t="s">
        <v>1471</v>
      </c>
    </row>
    <row r="449" spans="1:7" s="247" customFormat="1" x14ac:dyDescent="0.45">
      <c r="A449" s="27" t="s">
        <v>1029</v>
      </c>
      <c r="B449" s="194" t="s">
        <v>1087</v>
      </c>
      <c r="C449" s="28" t="s">
        <v>37</v>
      </c>
      <c r="D449" s="93">
        <v>3</v>
      </c>
      <c r="E449" s="270"/>
      <c r="F449" s="271">
        <f t="shared" si="6"/>
        <v>0</v>
      </c>
      <c r="G449" s="280" t="s">
        <v>1471</v>
      </c>
    </row>
    <row r="450" spans="1:7" s="247" customFormat="1" x14ac:dyDescent="0.45">
      <c r="A450" s="27" t="s">
        <v>1030</v>
      </c>
      <c r="B450" s="194" t="s">
        <v>1191</v>
      </c>
      <c r="C450" s="28" t="s">
        <v>37</v>
      </c>
      <c r="D450" s="93">
        <v>3</v>
      </c>
      <c r="E450" s="270"/>
      <c r="F450" s="271">
        <f t="shared" si="6"/>
        <v>0</v>
      </c>
      <c r="G450" s="280" t="s">
        <v>1471</v>
      </c>
    </row>
    <row r="451" spans="1:7" s="247" customFormat="1" x14ac:dyDescent="0.45">
      <c r="A451" s="27" t="s">
        <v>1031</v>
      </c>
      <c r="B451" s="194" t="s">
        <v>1192</v>
      </c>
      <c r="C451" s="28" t="s">
        <v>37</v>
      </c>
      <c r="D451" s="93">
        <v>3</v>
      </c>
      <c r="E451" s="270"/>
      <c r="F451" s="271">
        <f t="shared" si="6"/>
        <v>0</v>
      </c>
      <c r="G451" s="280" t="s">
        <v>1471</v>
      </c>
    </row>
    <row r="452" spans="1:7" s="247" customFormat="1" x14ac:dyDescent="0.45">
      <c r="A452" s="27" t="s">
        <v>1032</v>
      </c>
      <c r="B452" s="194" t="s">
        <v>626</v>
      </c>
      <c r="C452" s="28" t="s">
        <v>37</v>
      </c>
      <c r="D452" s="93">
        <v>3</v>
      </c>
      <c r="E452" s="270"/>
      <c r="F452" s="271">
        <f t="shared" si="6"/>
        <v>0</v>
      </c>
      <c r="G452" s="280" t="s">
        <v>1471</v>
      </c>
    </row>
    <row r="453" spans="1:7" s="32" customFormat="1" x14ac:dyDescent="0.35">
      <c r="A453" s="80">
        <v>221</v>
      </c>
      <c r="B453" s="194" t="s">
        <v>1435</v>
      </c>
      <c r="C453" s="28" t="s">
        <v>54</v>
      </c>
      <c r="D453" s="93">
        <v>9.600000000000003E-2</v>
      </c>
      <c r="E453" s="270"/>
      <c r="F453" s="271">
        <f t="shared" si="6"/>
        <v>0</v>
      </c>
      <c r="G453" s="280" t="s">
        <v>1137</v>
      </c>
    </row>
    <row r="454" spans="1:7" s="32" customFormat="1" x14ac:dyDescent="0.35">
      <c r="A454" s="80" t="s">
        <v>1033</v>
      </c>
      <c r="B454" s="194" t="s">
        <v>627</v>
      </c>
      <c r="C454" s="28" t="s">
        <v>54</v>
      </c>
      <c r="D454" s="93">
        <v>9.7920000000000035E-2</v>
      </c>
      <c r="E454" s="270"/>
      <c r="F454" s="271">
        <f t="shared" si="6"/>
        <v>0</v>
      </c>
      <c r="G454" s="280" t="s">
        <v>1136</v>
      </c>
    </row>
    <row r="455" spans="1:7" s="32" customFormat="1" x14ac:dyDescent="0.35">
      <c r="A455" s="80" t="s">
        <v>1034</v>
      </c>
      <c r="B455" s="194" t="s">
        <v>212</v>
      </c>
      <c r="C455" s="28" t="s">
        <v>54</v>
      </c>
      <c r="D455" s="93">
        <v>2.3040000000000009E-3</v>
      </c>
      <c r="E455" s="270"/>
      <c r="F455" s="271">
        <f t="shared" si="6"/>
        <v>0</v>
      </c>
      <c r="G455" s="280" t="s">
        <v>1136</v>
      </c>
    </row>
    <row r="456" spans="1:7" s="32" customFormat="1" x14ac:dyDescent="0.35">
      <c r="A456" s="80"/>
      <c r="B456" s="249" t="s">
        <v>628</v>
      </c>
      <c r="C456" s="28"/>
      <c r="D456" s="93"/>
      <c r="E456" s="270"/>
      <c r="F456" s="271"/>
      <c r="G456" s="280" t="s">
        <v>1137</v>
      </c>
    </row>
    <row r="457" spans="1:7" ht="16.5" x14ac:dyDescent="0.35">
      <c r="A457" s="55" t="s">
        <v>872</v>
      </c>
      <c r="B457" s="193" t="s">
        <v>1205</v>
      </c>
      <c r="C457" s="56" t="s">
        <v>1088</v>
      </c>
      <c r="D457" s="101">
        <v>223.4</v>
      </c>
      <c r="E457" s="270"/>
      <c r="F457" s="271">
        <f t="shared" si="6"/>
        <v>0</v>
      </c>
      <c r="G457" s="280" t="s">
        <v>1137</v>
      </c>
    </row>
    <row r="458" spans="1:7" ht="16.5" x14ac:dyDescent="0.35">
      <c r="A458" s="55" t="s">
        <v>873</v>
      </c>
      <c r="B458" s="193" t="s">
        <v>1206</v>
      </c>
      <c r="C458" s="56" t="s">
        <v>1088</v>
      </c>
      <c r="D458" s="102">
        <v>39.4</v>
      </c>
      <c r="E458" s="270"/>
      <c r="F458" s="271">
        <f t="shared" si="6"/>
        <v>0</v>
      </c>
      <c r="G458" s="280" t="s">
        <v>1137</v>
      </c>
    </row>
    <row r="459" spans="1:7" s="43" customFormat="1" ht="16.5" x14ac:dyDescent="0.35">
      <c r="A459" s="202" t="s">
        <v>874</v>
      </c>
      <c r="B459" s="197" t="s">
        <v>476</v>
      </c>
      <c r="C459" s="45" t="s">
        <v>1088</v>
      </c>
      <c r="D459" s="102">
        <v>39.4</v>
      </c>
      <c r="E459" s="270"/>
      <c r="F459" s="271">
        <f t="shared" ref="F459:F522" si="7">D459*E459</f>
        <v>0</v>
      </c>
      <c r="G459" s="280" t="s">
        <v>1137</v>
      </c>
    </row>
    <row r="460" spans="1:7" x14ac:dyDescent="0.35">
      <c r="A460" s="55" t="s">
        <v>875</v>
      </c>
      <c r="B460" s="193" t="s">
        <v>477</v>
      </c>
      <c r="C460" s="56" t="s">
        <v>20</v>
      </c>
      <c r="D460" s="102">
        <v>512.46</v>
      </c>
      <c r="E460" s="270"/>
      <c r="F460" s="271">
        <f t="shared" si="7"/>
        <v>0</v>
      </c>
      <c r="G460" s="280" t="s">
        <v>1137</v>
      </c>
    </row>
    <row r="461" spans="1:7" s="205" customFormat="1" ht="16.5" x14ac:dyDescent="0.45">
      <c r="A461" s="55" t="s">
        <v>876</v>
      </c>
      <c r="B461" s="264" t="s">
        <v>1207</v>
      </c>
      <c r="C461" s="56" t="s">
        <v>1088</v>
      </c>
      <c r="D461" s="93">
        <v>123.1</v>
      </c>
      <c r="E461" s="270"/>
      <c r="F461" s="271">
        <f t="shared" si="7"/>
        <v>0</v>
      </c>
      <c r="G461" s="280" t="s">
        <v>1137</v>
      </c>
    </row>
    <row r="462" spans="1:7" s="207" customFormat="1" ht="16.5" x14ac:dyDescent="0.45">
      <c r="A462" s="21" t="s">
        <v>877</v>
      </c>
      <c r="B462" s="265" t="s">
        <v>1208</v>
      </c>
      <c r="C462" s="16" t="s">
        <v>1088</v>
      </c>
      <c r="D462" s="102">
        <v>123.1</v>
      </c>
      <c r="E462" s="270"/>
      <c r="F462" s="271">
        <f t="shared" si="7"/>
        <v>0</v>
      </c>
      <c r="G462" s="280" t="s">
        <v>1137</v>
      </c>
    </row>
    <row r="463" spans="1:7" s="207" customFormat="1" ht="16.5" x14ac:dyDescent="0.45">
      <c r="A463" s="21" t="s">
        <v>373</v>
      </c>
      <c r="B463" s="209" t="s">
        <v>1209</v>
      </c>
      <c r="C463" s="16" t="s">
        <v>1088</v>
      </c>
      <c r="D463" s="102">
        <v>135.41</v>
      </c>
      <c r="E463" s="270"/>
      <c r="F463" s="271">
        <f t="shared" si="7"/>
        <v>0</v>
      </c>
      <c r="G463" s="280" t="s">
        <v>1136</v>
      </c>
    </row>
    <row r="464" spans="1:7" s="207" customFormat="1" ht="16.5" x14ac:dyDescent="0.45">
      <c r="A464" s="55" t="s">
        <v>374</v>
      </c>
      <c r="B464" s="264" t="s">
        <v>1210</v>
      </c>
      <c r="C464" s="56" t="s">
        <v>1088</v>
      </c>
      <c r="D464" s="93">
        <v>59.1</v>
      </c>
      <c r="E464" s="270"/>
      <c r="F464" s="271">
        <f t="shared" si="7"/>
        <v>0</v>
      </c>
      <c r="G464" s="280" t="s">
        <v>1137</v>
      </c>
    </row>
    <row r="465" spans="1:7" s="207" customFormat="1" x14ac:dyDescent="0.45">
      <c r="A465" s="72" t="s">
        <v>1037</v>
      </c>
      <c r="B465" s="210" t="s">
        <v>1211</v>
      </c>
      <c r="C465" s="56" t="s">
        <v>54</v>
      </c>
      <c r="D465" s="93">
        <v>65.010000000000005</v>
      </c>
      <c r="E465" s="270"/>
      <c r="F465" s="271">
        <f t="shared" si="7"/>
        <v>0</v>
      </c>
      <c r="G465" s="280" t="s">
        <v>1136</v>
      </c>
    </row>
    <row r="466" spans="1:7" s="207" customFormat="1" ht="16.5" x14ac:dyDescent="0.45">
      <c r="A466" s="55" t="s">
        <v>878</v>
      </c>
      <c r="B466" s="264" t="s">
        <v>486</v>
      </c>
      <c r="C466" s="56" t="s">
        <v>1088</v>
      </c>
      <c r="D466" s="93">
        <v>49</v>
      </c>
      <c r="E466" s="270"/>
      <c r="F466" s="271">
        <f t="shared" si="7"/>
        <v>0</v>
      </c>
      <c r="G466" s="280" t="s">
        <v>1137</v>
      </c>
    </row>
    <row r="467" spans="1:7" s="207" customFormat="1" ht="16.5" x14ac:dyDescent="0.45">
      <c r="A467" s="72" t="s">
        <v>1038</v>
      </c>
      <c r="B467" s="2" t="s">
        <v>488</v>
      </c>
      <c r="C467" s="56" t="s">
        <v>1088</v>
      </c>
      <c r="D467" s="93">
        <v>53.900000000000006</v>
      </c>
      <c r="E467" s="270"/>
      <c r="F467" s="271">
        <f t="shared" si="7"/>
        <v>0</v>
      </c>
      <c r="G467" s="280" t="s">
        <v>1136</v>
      </c>
    </row>
    <row r="468" spans="1:7" ht="16.5" x14ac:dyDescent="0.35">
      <c r="A468" s="55" t="s">
        <v>420</v>
      </c>
      <c r="B468" s="2" t="s">
        <v>1212</v>
      </c>
      <c r="C468" s="56" t="s">
        <v>1088</v>
      </c>
      <c r="D468" s="93">
        <v>7.1</v>
      </c>
      <c r="E468" s="270"/>
      <c r="F468" s="271">
        <f t="shared" si="7"/>
        <v>0</v>
      </c>
      <c r="G468" s="280" t="s">
        <v>1137</v>
      </c>
    </row>
    <row r="469" spans="1:7" ht="16.5" x14ac:dyDescent="0.35">
      <c r="A469" s="55" t="s">
        <v>375</v>
      </c>
      <c r="B469" s="2" t="s">
        <v>1213</v>
      </c>
      <c r="C469" s="56" t="s">
        <v>1088</v>
      </c>
      <c r="D469" s="93">
        <v>8.1649999999999991</v>
      </c>
      <c r="E469" s="270"/>
      <c r="F469" s="271">
        <f t="shared" si="7"/>
        <v>0</v>
      </c>
      <c r="G469" s="280" t="s">
        <v>1136</v>
      </c>
    </row>
    <row r="470" spans="1:7" s="32" customFormat="1" x14ac:dyDescent="0.35">
      <c r="A470" s="27" t="s">
        <v>376</v>
      </c>
      <c r="B470" s="194" t="s">
        <v>1436</v>
      </c>
      <c r="C470" s="28" t="s">
        <v>36</v>
      </c>
      <c r="D470" s="93">
        <v>2</v>
      </c>
      <c r="E470" s="270"/>
      <c r="F470" s="271">
        <f t="shared" si="7"/>
        <v>0</v>
      </c>
      <c r="G470" s="280" t="s">
        <v>1137</v>
      </c>
    </row>
    <row r="471" spans="1:7" s="32" customFormat="1" x14ac:dyDescent="0.35">
      <c r="A471" s="80" t="s">
        <v>377</v>
      </c>
      <c r="B471" s="194" t="s">
        <v>1147</v>
      </c>
      <c r="C471" s="28" t="s">
        <v>25</v>
      </c>
      <c r="D471" s="93">
        <v>0.8</v>
      </c>
      <c r="E471" s="270"/>
      <c r="F471" s="271">
        <f t="shared" si="7"/>
        <v>0</v>
      </c>
      <c r="G471" s="280" t="s">
        <v>1471</v>
      </c>
    </row>
    <row r="472" spans="1:7" s="32" customFormat="1" x14ac:dyDescent="0.35">
      <c r="A472" s="27" t="s">
        <v>879</v>
      </c>
      <c r="B472" s="194" t="s">
        <v>1437</v>
      </c>
      <c r="C472" s="28" t="s">
        <v>36</v>
      </c>
      <c r="D472" s="93">
        <v>62</v>
      </c>
      <c r="E472" s="270"/>
      <c r="F472" s="271">
        <f t="shared" si="7"/>
        <v>0</v>
      </c>
      <c r="G472" s="280" t="s">
        <v>1137</v>
      </c>
    </row>
    <row r="473" spans="1:7" s="32" customFormat="1" x14ac:dyDescent="0.35">
      <c r="A473" s="80" t="s">
        <v>1039</v>
      </c>
      <c r="B473" s="194" t="s">
        <v>1193</v>
      </c>
      <c r="C473" s="28" t="s">
        <v>25</v>
      </c>
      <c r="D473" s="93">
        <v>24.8</v>
      </c>
      <c r="E473" s="270"/>
      <c r="F473" s="271">
        <f t="shared" si="7"/>
        <v>0</v>
      </c>
      <c r="G473" s="280" t="s">
        <v>1471</v>
      </c>
    </row>
    <row r="474" spans="1:7" s="32" customFormat="1" x14ac:dyDescent="0.35">
      <c r="A474" s="27" t="s">
        <v>880</v>
      </c>
      <c r="B474" s="194" t="s">
        <v>1438</v>
      </c>
      <c r="C474" s="28" t="s">
        <v>36</v>
      </c>
      <c r="D474" s="93">
        <v>6</v>
      </c>
      <c r="E474" s="270"/>
      <c r="F474" s="271">
        <f t="shared" si="7"/>
        <v>0</v>
      </c>
      <c r="G474" s="280" t="s">
        <v>1137</v>
      </c>
    </row>
    <row r="475" spans="1:7" s="32" customFormat="1" x14ac:dyDescent="0.35">
      <c r="A475" s="80" t="s">
        <v>378</v>
      </c>
      <c r="B475" s="194" t="s">
        <v>1193</v>
      </c>
      <c r="C475" s="28" t="s">
        <v>25</v>
      </c>
      <c r="D475" s="93">
        <v>2.4000000000000004</v>
      </c>
      <c r="E475" s="270"/>
      <c r="F475" s="271">
        <f t="shared" si="7"/>
        <v>0</v>
      </c>
      <c r="G475" s="280" t="s">
        <v>1471</v>
      </c>
    </row>
    <row r="476" spans="1:7" s="32" customFormat="1" x14ac:dyDescent="0.35">
      <c r="A476" s="27" t="s">
        <v>881</v>
      </c>
      <c r="B476" s="194" t="s">
        <v>1439</v>
      </c>
      <c r="C476" s="28" t="s">
        <v>36</v>
      </c>
      <c r="D476" s="93">
        <v>4</v>
      </c>
      <c r="E476" s="270"/>
      <c r="F476" s="271">
        <f t="shared" si="7"/>
        <v>0</v>
      </c>
      <c r="G476" s="280" t="s">
        <v>1137</v>
      </c>
    </row>
    <row r="477" spans="1:7" s="32" customFormat="1" x14ac:dyDescent="0.35">
      <c r="A477" s="80" t="s">
        <v>379</v>
      </c>
      <c r="B477" s="194" t="s">
        <v>1193</v>
      </c>
      <c r="C477" s="28" t="s">
        <v>25</v>
      </c>
      <c r="D477" s="93">
        <v>1.6</v>
      </c>
      <c r="E477" s="270"/>
      <c r="F477" s="271">
        <f t="shared" si="7"/>
        <v>0</v>
      </c>
      <c r="G477" s="280" t="s">
        <v>1471</v>
      </c>
    </row>
    <row r="478" spans="1:7" s="32" customFormat="1" x14ac:dyDescent="0.35">
      <c r="A478" s="80">
        <v>235</v>
      </c>
      <c r="B478" s="194" t="s">
        <v>1295</v>
      </c>
      <c r="C478" s="28" t="s">
        <v>25</v>
      </c>
      <c r="D478" s="93">
        <v>10</v>
      </c>
      <c r="E478" s="270"/>
      <c r="F478" s="271">
        <f t="shared" si="7"/>
        <v>0</v>
      </c>
      <c r="G478" s="280" t="s">
        <v>1137</v>
      </c>
    </row>
    <row r="479" spans="1:7" s="32" customFormat="1" x14ac:dyDescent="0.35">
      <c r="A479" s="80" t="s">
        <v>380</v>
      </c>
      <c r="B479" s="194" t="s">
        <v>1147</v>
      </c>
      <c r="C479" s="28" t="s">
        <v>25</v>
      </c>
      <c r="D479" s="93">
        <v>10.1</v>
      </c>
      <c r="E479" s="270"/>
      <c r="F479" s="271">
        <f t="shared" si="7"/>
        <v>0</v>
      </c>
      <c r="G479" s="280" t="s">
        <v>1471</v>
      </c>
    </row>
    <row r="480" spans="1:7" s="32" customFormat="1" x14ac:dyDescent="0.35">
      <c r="A480" s="80">
        <v>236</v>
      </c>
      <c r="B480" s="194" t="s">
        <v>1296</v>
      </c>
      <c r="C480" s="28" t="s">
        <v>25</v>
      </c>
      <c r="D480" s="93">
        <v>10</v>
      </c>
      <c r="E480" s="270"/>
      <c r="F480" s="271">
        <f t="shared" si="7"/>
        <v>0</v>
      </c>
      <c r="G480" s="280" t="s">
        <v>1137</v>
      </c>
    </row>
    <row r="481" spans="1:7" s="32" customFormat="1" x14ac:dyDescent="0.35">
      <c r="A481" s="80">
        <v>237</v>
      </c>
      <c r="B481" s="194" t="s">
        <v>1297</v>
      </c>
      <c r="C481" s="28" t="s">
        <v>25</v>
      </c>
      <c r="D481" s="93">
        <v>10</v>
      </c>
      <c r="E481" s="270"/>
      <c r="F481" s="271">
        <f t="shared" si="7"/>
        <v>0</v>
      </c>
      <c r="G481" s="280" t="s">
        <v>1137</v>
      </c>
    </row>
    <row r="482" spans="1:7" s="32" customFormat="1" x14ac:dyDescent="0.35">
      <c r="A482" s="80" t="s">
        <v>1041</v>
      </c>
      <c r="B482" s="194" t="s">
        <v>33</v>
      </c>
      <c r="C482" s="28" t="s">
        <v>118</v>
      </c>
      <c r="D482" s="93">
        <v>0.31100000000000005</v>
      </c>
      <c r="E482" s="270"/>
      <c r="F482" s="271">
        <f t="shared" si="7"/>
        <v>0</v>
      </c>
      <c r="G482" s="280" t="s">
        <v>1471</v>
      </c>
    </row>
    <row r="483" spans="1:7" s="32" customFormat="1" x14ac:dyDescent="0.35">
      <c r="A483" s="80">
        <v>238</v>
      </c>
      <c r="B483" s="194" t="s">
        <v>1440</v>
      </c>
      <c r="C483" s="28" t="s">
        <v>25</v>
      </c>
      <c r="D483" s="93">
        <v>360</v>
      </c>
      <c r="E483" s="270"/>
      <c r="F483" s="271">
        <f t="shared" si="7"/>
        <v>0</v>
      </c>
      <c r="G483" s="280" t="s">
        <v>1137</v>
      </c>
    </row>
    <row r="484" spans="1:7" s="32" customFormat="1" x14ac:dyDescent="0.35">
      <c r="A484" s="80" t="s">
        <v>1042</v>
      </c>
      <c r="B484" s="194" t="s">
        <v>1193</v>
      </c>
      <c r="C484" s="28" t="s">
        <v>25</v>
      </c>
      <c r="D484" s="93">
        <v>363.6</v>
      </c>
      <c r="E484" s="270"/>
      <c r="F484" s="271">
        <f t="shared" si="7"/>
        <v>0</v>
      </c>
      <c r="G484" s="280" t="s">
        <v>1471</v>
      </c>
    </row>
    <row r="485" spans="1:7" s="32" customFormat="1" x14ac:dyDescent="0.35">
      <c r="A485" s="80">
        <v>239</v>
      </c>
      <c r="B485" s="194" t="s">
        <v>1441</v>
      </c>
      <c r="C485" s="28" t="s">
        <v>25</v>
      </c>
      <c r="D485" s="93">
        <v>360</v>
      </c>
      <c r="E485" s="270"/>
      <c r="F485" s="271">
        <f t="shared" si="7"/>
        <v>0</v>
      </c>
      <c r="G485" s="280" t="s">
        <v>1137</v>
      </c>
    </row>
    <row r="486" spans="1:7" s="32" customFormat="1" x14ac:dyDescent="0.35">
      <c r="A486" s="80" t="s">
        <v>1043</v>
      </c>
      <c r="B486" s="194" t="s">
        <v>33</v>
      </c>
      <c r="C486" s="28" t="s">
        <v>25</v>
      </c>
      <c r="D486" s="93">
        <v>0.70919999999999994</v>
      </c>
      <c r="E486" s="270"/>
      <c r="F486" s="271">
        <f t="shared" si="7"/>
        <v>0</v>
      </c>
      <c r="G486" s="280" t="s">
        <v>1471</v>
      </c>
    </row>
    <row r="487" spans="1:7" s="32" customFormat="1" x14ac:dyDescent="0.35">
      <c r="A487" s="80">
        <v>240</v>
      </c>
      <c r="B487" s="194" t="s">
        <v>1442</v>
      </c>
      <c r="C487" s="28" t="s">
        <v>25</v>
      </c>
      <c r="D487" s="93">
        <v>360</v>
      </c>
      <c r="E487" s="270"/>
      <c r="F487" s="271">
        <f t="shared" si="7"/>
        <v>0</v>
      </c>
      <c r="G487" s="280" t="s">
        <v>1137</v>
      </c>
    </row>
    <row r="488" spans="1:7" s="32" customFormat="1" x14ac:dyDescent="0.35">
      <c r="A488" s="80" t="s">
        <v>1044</v>
      </c>
      <c r="B488" s="194" t="s">
        <v>33</v>
      </c>
      <c r="C488" s="28" t="s">
        <v>118</v>
      </c>
      <c r="D488" s="93">
        <v>11.196000000000002</v>
      </c>
      <c r="E488" s="270"/>
      <c r="F488" s="271">
        <f t="shared" si="7"/>
        <v>0</v>
      </c>
      <c r="G488" s="280" t="s">
        <v>1471</v>
      </c>
    </row>
    <row r="489" spans="1:7" s="32" customFormat="1" x14ac:dyDescent="0.35">
      <c r="A489" s="27" t="s">
        <v>882</v>
      </c>
      <c r="B489" s="194" t="s">
        <v>1443</v>
      </c>
      <c r="C489" s="28" t="s">
        <v>37</v>
      </c>
      <c r="D489" s="93">
        <v>58</v>
      </c>
      <c r="E489" s="270"/>
      <c r="F489" s="271">
        <f t="shared" si="7"/>
        <v>0</v>
      </c>
      <c r="G489" s="280" t="s">
        <v>1137</v>
      </c>
    </row>
    <row r="490" spans="1:7" s="32" customFormat="1" x14ac:dyDescent="0.35">
      <c r="A490" s="27" t="s">
        <v>1045</v>
      </c>
      <c r="B490" s="194" t="s">
        <v>1194</v>
      </c>
      <c r="C490" s="28" t="s">
        <v>37</v>
      </c>
      <c r="D490" s="93">
        <v>58</v>
      </c>
      <c r="E490" s="270"/>
      <c r="F490" s="271">
        <f t="shared" si="7"/>
        <v>0</v>
      </c>
      <c r="G490" s="280" t="s">
        <v>1471</v>
      </c>
    </row>
    <row r="491" spans="1:7" s="32" customFormat="1" x14ac:dyDescent="0.35">
      <c r="A491" s="80">
        <v>242</v>
      </c>
      <c r="B491" s="194" t="s">
        <v>1444</v>
      </c>
      <c r="C491" s="28" t="s">
        <v>54</v>
      </c>
      <c r="D491" s="102">
        <v>7.98</v>
      </c>
      <c r="E491" s="270"/>
      <c r="F491" s="271">
        <f t="shared" si="7"/>
        <v>0</v>
      </c>
      <c r="G491" s="280" t="s">
        <v>1137</v>
      </c>
    </row>
    <row r="492" spans="1:7" s="32" customFormat="1" x14ac:dyDescent="0.35">
      <c r="A492" s="80" t="s">
        <v>1046</v>
      </c>
      <c r="B492" s="194" t="s">
        <v>638</v>
      </c>
      <c r="C492" s="28" t="s">
        <v>37</v>
      </c>
      <c r="D492" s="102">
        <v>14</v>
      </c>
      <c r="E492" s="270"/>
      <c r="F492" s="271">
        <f t="shared" si="7"/>
        <v>0</v>
      </c>
      <c r="G492" s="280" t="s">
        <v>1136</v>
      </c>
    </row>
    <row r="493" spans="1:7" s="32" customFormat="1" x14ac:dyDescent="0.35">
      <c r="A493" s="80" t="s">
        <v>1047</v>
      </c>
      <c r="B493" s="194" t="s">
        <v>1445</v>
      </c>
      <c r="C493" s="28" t="s">
        <v>37</v>
      </c>
      <c r="D493" s="102">
        <v>14</v>
      </c>
      <c r="E493" s="270"/>
      <c r="F493" s="271">
        <f t="shared" si="7"/>
        <v>0</v>
      </c>
      <c r="G493" s="280" t="s">
        <v>1136</v>
      </c>
    </row>
    <row r="494" spans="1:7" s="91" customFormat="1" x14ac:dyDescent="0.35">
      <c r="A494" s="80" t="s">
        <v>1048</v>
      </c>
      <c r="B494" s="194" t="s">
        <v>1149</v>
      </c>
      <c r="C494" s="28" t="s">
        <v>37</v>
      </c>
      <c r="D494" s="102">
        <v>14</v>
      </c>
      <c r="E494" s="270"/>
      <c r="F494" s="271">
        <f t="shared" si="7"/>
        <v>0</v>
      </c>
      <c r="G494" s="280" t="s">
        <v>1471</v>
      </c>
    </row>
    <row r="495" spans="1:7" s="32" customFormat="1" ht="16.5" x14ac:dyDescent="0.35">
      <c r="A495" s="27" t="s">
        <v>883</v>
      </c>
      <c r="B495" s="194" t="s">
        <v>1446</v>
      </c>
      <c r="C495" s="56" t="s">
        <v>1090</v>
      </c>
      <c r="D495" s="93">
        <v>116</v>
      </c>
      <c r="E495" s="270"/>
      <c r="F495" s="271">
        <f t="shared" si="7"/>
        <v>0</v>
      </c>
      <c r="G495" s="280" t="s">
        <v>1137</v>
      </c>
    </row>
    <row r="496" spans="1:7" s="32" customFormat="1" x14ac:dyDescent="0.35">
      <c r="A496" s="27" t="s">
        <v>1049</v>
      </c>
      <c r="B496" s="194" t="s">
        <v>1316</v>
      </c>
      <c r="C496" s="28" t="s">
        <v>20</v>
      </c>
      <c r="D496" s="93">
        <v>0.27839999999999998</v>
      </c>
      <c r="E496" s="270"/>
      <c r="F496" s="271">
        <f t="shared" si="7"/>
        <v>0</v>
      </c>
      <c r="G496" s="280" t="s">
        <v>1136</v>
      </c>
    </row>
    <row r="497" spans="1:1020 1264:2044 2288:3068 3312:4092 4336:5116 5360:6140 6384:7164 7408:8188 8432:9212 9456:10236 10480:11260 11504:12284 12528:13308 13552:14332 14576:15356 15600:16124" ht="16.5" x14ac:dyDescent="0.35">
      <c r="A497" s="55" t="s">
        <v>884</v>
      </c>
      <c r="B497" s="2" t="s">
        <v>142</v>
      </c>
      <c r="C497" s="56" t="s">
        <v>1090</v>
      </c>
      <c r="D497" s="93">
        <v>7.5</v>
      </c>
      <c r="E497" s="270"/>
      <c r="F497" s="271">
        <f t="shared" si="7"/>
        <v>0</v>
      </c>
      <c r="G497" s="280" t="s">
        <v>1137</v>
      </c>
    </row>
    <row r="498" spans="1:1020 1264:2044 2288:3068 3312:4092 4336:5116 5360:6140 6384:7164 7408:8188 8432:9212 9456:10236 10480:11260 11504:12284 12528:13308 13552:14332 14576:15356 15600:16124" x14ac:dyDescent="0.35">
      <c r="A498" s="55" t="s">
        <v>1050</v>
      </c>
      <c r="B498" s="2" t="s">
        <v>144</v>
      </c>
      <c r="C498" s="56" t="s">
        <v>46</v>
      </c>
      <c r="D498" s="93">
        <v>3</v>
      </c>
      <c r="E498" s="270"/>
      <c r="F498" s="271">
        <f t="shared" si="7"/>
        <v>0</v>
      </c>
      <c r="G498" s="280" t="s">
        <v>1136</v>
      </c>
    </row>
    <row r="499" spans="1:1020 1264:2044 2288:3068 3312:4092 4336:5116 5360:6140 6384:7164 7408:8188 8432:9212 9456:10236 10480:11260 11504:12284 12528:13308 13552:14332 14576:15356 15600:16124" s="207" customFormat="1" x14ac:dyDescent="0.45">
      <c r="A499" s="83">
        <v>245</v>
      </c>
      <c r="B499" s="2" t="s">
        <v>771</v>
      </c>
      <c r="C499" s="56" t="s">
        <v>20</v>
      </c>
      <c r="D499" s="93">
        <v>0.16240000000000002</v>
      </c>
      <c r="E499" s="270"/>
      <c r="F499" s="271">
        <f t="shared" si="7"/>
        <v>0</v>
      </c>
      <c r="G499" s="280" t="s">
        <v>1137</v>
      </c>
    </row>
    <row r="500" spans="1:1020 1264:2044 2288:3068 3312:4092 4336:5116 5360:6140 6384:7164 7408:8188 8432:9212 9456:10236 10480:11260 11504:12284 12528:13308 13552:14332 14576:15356 15600:16124" s="207" customFormat="1" x14ac:dyDescent="0.45">
      <c r="A500" s="83" t="s">
        <v>1051</v>
      </c>
      <c r="B500" s="2" t="s">
        <v>643</v>
      </c>
      <c r="C500" s="56" t="s">
        <v>37</v>
      </c>
      <c r="D500" s="93">
        <v>28</v>
      </c>
      <c r="E500" s="270"/>
      <c r="F500" s="271">
        <f t="shared" si="7"/>
        <v>0</v>
      </c>
      <c r="G500" s="280" t="s">
        <v>1136</v>
      </c>
    </row>
    <row r="501" spans="1:1020 1264:2044 2288:3068 3312:4092 4336:5116 5360:6140 6384:7164 7408:8188 8432:9212 9456:10236 10480:11260 11504:12284 12528:13308 13552:14332 14576:15356 15600:16124" s="32" customFormat="1" x14ac:dyDescent="0.35">
      <c r="A501" s="80">
        <v>246</v>
      </c>
      <c r="B501" s="194" t="s">
        <v>1447</v>
      </c>
      <c r="C501" s="28" t="s">
        <v>37</v>
      </c>
      <c r="D501" s="93">
        <v>62</v>
      </c>
      <c r="E501" s="270"/>
      <c r="F501" s="271">
        <f t="shared" si="7"/>
        <v>0</v>
      </c>
      <c r="G501" s="280" t="s">
        <v>1137</v>
      </c>
      <c r="IF501" s="80">
        <v>18</v>
      </c>
      <c r="IG501" s="109" t="s">
        <v>38</v>
      </c>
      <c r="IH501" s="213" t="s">
        <v>651</v>
      </c>
      <c r="II501" s="28" t="s">
        <v>37</v>
      </c>
      <c r="IJ501" s="28"/>
      <c r="IK501" s="86">
        <v>2</v>
      </c>
      <c r="IL501" s="28"/>
      <c r="IM501" s="29"/>
      <c r="IN501" s="28"/>
      <c r="IO501" s="29"/>
      <c r="IP501" s="28"/>
      <c r="IQ501" s="29"/>
      <c r="IR501" s="79"/>
      <c r="SB501" s="80">
        <v>18</v>
      </c>
      <c r="SC501" s="109" t="s">
        <v>38</v>
      </c>
      <c r="SD501" s="213" t="s">
        <v>651</v>
      </c>
      <c r="SE501" s="28" t="s">
        <v>37</v>
      </c>
      <c r="SF501" s="28"/>
      <c r="SG501" s="86">
        <v>2</v>
      </c>
      <c r="SH501" s="28"/>
      <c r="SI501" s="29"/>
      <c r="SJ501" s="28"/>
      <c r="SK501" s="29"/>
      <c r="SL501" s="28"/>
      <c r="SM501" s="29"/>
      <c r="SN501" s="79"/>
      <c r="ABX501" s="80">
        <v>18</v>
      </c>
      <c r="ABY501" s="109" t="s">
        <v>38</v>
      </c>
      <c r="ABZ501" s="213" t="s">
        <v>651</v>
      </c>
      <c r="ACA501" s="28" t="s">
        <v>37</v>
      </c>
      <c r="ACB501" s="28"/>
      <c r="ACC501" s="86">
        <v>2</v>
      </c>
      <c r="ACD501" s="28"/>
      <c r="ACE501" s="29"/>
      <c r="ACF501" s="28"/>
      <c r="ACG501" s="29"/>
      <c r="ACH501" s="28"/>
      <c r="ACI501" s="29"/>
      <c r="ACJ501" s="79"/>
      <c r="ALT501" s="80">
        <v>18</v>
      </c>
      <c r="ALU501" s="109" t="s">
        <v>38</v>
      </c>
      <c r="ALV501" s="213" t="s">
        <v>651</v>
      </c>
      <c r="ALW501" s="28" t="s">
        <v>37</v>
      </c>
      <c r="ALX501" s="28"/>
      <c r="ALY501" s="86">
        <v>2</v>
      </c>
      <c r="ALZ501" s="28"/>
      <c r="AMA501" s="29"/>
      <c r="AMB501" s="28"/>
      <c r="AMC501" s="29"/>
      <c r="AMD501" s="28"/>
      <c r="AME501" s="29"/>
      <c r="AMF501" s="79"/>
      <c r="AVP501" s="80">
        <v>18</v>
      </c>
      <c r="AVQ501" s="109" t="s">
        <v>38</v>
      </c>
      <c r="AVR501" s="213" t="s">
        <v>651</v>
      </c>
      <c r="AVS501" s="28" t="s">
        <v>37</v>
      </c>
      <c r="AVT501" s="28"/>
      <c r="AVU501" s="86">
        <v>2</v>
      </c>
      <c r="AVV501" s="28"/>
      <c r="AVW501" s="29"/>
      <c r="AVX501" s="28"/>
      <c r="AVY501" s="29"/>
      <c r="AVZ501" s="28"/>
      <c r="AWA501" s="29"/>
      <c r="AWB501" s="79"/>
      <c r="BFL501" s="80">
        <v>18</v>
      </c>
      <c r="BFM501" s="109" t="s">
        <v>38</v>
      </c>
      <c r="BFN501" s="213" t="s">
        <v>651</v>
      </c>
      <c r="BFO501" s="28" t="s">
        <v>37</v>
      </c>
      <c r="BFP501" s="28"/>
      <c r="BFQ501" s="86">
        <v>2</v>
      </c>
      <c r="BFR501" s="28"/>
      <c r="BFS501" s="29"/>
      <c r="BFT501" s="28"/>
      <c r="BFU501" s="29"/>
      <c r="BFV501" s="28"/>
      <c r="BFW501" s="29"/>
      <c r="BFX501" s="79"/>
      <c r="BPH501" s="80">
        <v>18</v>
      </c>
      <c r="BPI501" s="109" t="s">
        <v>38</v>
      </c>
      <c r="BPJ501" s="213" t="s">
        <v>651</v>
      </c>
      <c r="BPK501" s="28" t="s">
        <v>37</v>
      </c>
      <c r="BPL501" s="28"/>
      <c r="BPM501" s="86">
        <v>2</v>
      </c>
      <c r="BPN501" s="28"/>
      <c r="BPO501" s="29"/>
      <c r="BPP501" s="28"/>
      <c r="BPQ501" s="29"/>
      <c r="BPR501" s="28"/>
      <c r="BPS501" s="29"/>
      <c r="BPT501" s="79"/>
      <c r="BZD501" s="80">
        <v>18</v>
      </c>
      <c r="BZE501" s="109" t="s">
        <v>38</v>
      </c>
      <c r="BZF501" s="213" t="s">
        <v>651</v>
      </c>
      <c r="BZG501" s="28" t="s">
        <v>37</v>
      </c>
      <c r="BZH501" s="28"/>
      <c r="BZI501" s="86">
        <v>2</v>
      </c>
      <c r="BZJ501" s="28"/>
      <c r="BZK501" s="29"/>
      <c r="BZL501" s="28"/>
      <c r="BZM501" s="29"/>
      <c r="BZN501" s="28"/>
      <c r="BZO501" s="29"/>
      <c r="BZP501" s="79"/>
      <c r="CIZ501" s="80">
        <v>18</v>
      </c>
      <c r="CJA501" s="109" t="s">
        <v>38</v>
      </c>
      <c r="CJB501" s="213" t="s">
        <v>651</v>
      </c>
      <c r="CJC501" s="28" t="s">
        <v>37</v>
      </c>
      <c r="CJD501" s="28"/>
      <c r="CJE501" s="86">
        <v>2</v>
      </c>
      <c r="CJF501" s="28"/>
      <c r="CJG501" s="29"/>
      <c r="CJH501" s="28"/>
      <c r="CJI501" s="29"/>
      <c r="CJJ501" s="28"/>
      <c r="CJK501" s="29"/>
      <c r="CJL501" s="79"/>
      <c r="CSV501" s="80">
        <v>18</v>
      </c>
      <c r="CSW501" s="109" t="s">
        <v>38</v>
      </c>
      <c r="CSX501" s="213" t="s">
        <v>651</v>
      </c>
      <c r="CSY501" s="28" t="s">
        <v>37</v>
      </c>
      <c r="CSZ501" s="28"/>
      <c r="CTA501" s="86">
        <v>2</v>
      </c>
      <c r="CTB501" s="28"/>
      <c r="CTC501" s="29"/>
      <c r="CTD501" s="28"/>
      <c r="CTE501" s="29"/>
      <c r="CTF501" s="28"/>
      <c r="CTG501" s="29"/>
      <c r="CTH501" s="79"/>
      <c r="DCR501" s="80">
        <v>18</v>
      </c>
      <c r="DCS501" s="109" t="s">
        <v>38</v>
      </c>
      <c r="DCT501" s="213" t="s">
        <v>651</v>
      </c>
      <c r="DCU501" s="28" t="s">
        <v>37</v>
      </c>
      <c r="DCV501" s="28"/>
      <c r="DCW501" s="86">
        <v>2</v>
      </c>
      <c r="DCX501" s="28"/>
      <c r="DCY501" s="29"/>
      <c r="DCZ501" s="28"/>
      <c r="DDA501" s="29"/>
      <c r="DDB501" s="28"/>
      <c r="DDC501" s="29"/>
      <c r="DDD501" s="79"/>
      <c r="DMN501" s="80">
        <v>18</v>
      </c>
      <c r="DMO501" s="109" t="s">
        <v>38</v>
      </c>
      <c r="DMP501" s="213" t="s">
        <v>651</v>
      </c>
      <c r="DMQ501" s="28" t="s">
        <v>37</v>
      </c>
      <c r="DMR501" s="28"/>
      <c r="DMS501" s="86">
        <v>2</v>
      </c>
      <c r="DMT501" s="28"/>
      <c r="DMU501" s="29"/>
      <c r="DMV501" s="28"/>
      <c r="DMW501" s="29"/>
      <c r="DMX501" s="28"/>
      <c r="DMY501" s="29"/>
      <c r="DMZ501" s="79"/>
      <c r="DWJ501" s="80">
        <v>18</v>
      </c>
      <c r="DWK501" s="109" t="s">
        <v>38</v>
      </c>
      <c r="DWL501" s="213" t="s">
        <v>651</v>
      </c>
      <c r="DWM501" s="28" t="s">
        <v>37</v>
      </c>
      <c r="DWN501" s="28"/>
      <c r="DWO501" s="86">
        <v>2</v>
      </c>
      <c r="DWP501" s="28"/>
      <c r="DWQ501" s="29"/>
      <c r="DWR501" s="28"/>
      <c r="DWS501" s="29"/>
      <c r="DWT501" s="28"/>
      <c r="DWU501" s="29"/>
      <c r="DWV501" s="79"/>
      <c r="EGF501" s="80">
        <v>18</v>
      </c>
      <c r="EGG501" s="109" t="s">
        <v>38</v>
      </c>
      <c r="EGH501" s="213" t="s">
        <v>651</v>
      </c>
      <c r="EGI501" s="28" t="s">
        <v>37</v>
      </c>
      <c r="EGJ501" s="28"/>
      <c r="EGK501" s="86">
        <v>2</v>
      </c>
      <c r="EGL501" s="28"/>
      <c r="EGM501" s="29"/>
      <c r="EGN501" s="28"/>
      <c r="EGO501" s="29"/>
      <c r="EGP501" s="28"/>
      <c r="EGQ501" s="29"/>
      <c r="EGR501" s="79"/>
      <c r="EQB501" s="80">
        <v>18</v>
      </c>
      <c r="EQC501" s="109" t="s">
        <v>38</v>
      </c>
      <c r="EQD501" s="213" t="s">
        <v>651</v>
      </c>
      <c r="EQE501" s="28" t="s">
        <v>37</v>
      </c>
      <c r="EQF501" s="28"/>
      <c r="EQG501" s="86">
        <v>2</v>
      </c>
      <c r="EQH501" s="28"/>
      <c r="EQI501" s="29"/>
      <c r="EQJ501" s="28"/>
      <c r="EQK501" s="29"/>
      <c r="EQL501" s="28"/>
      <c r="EQM501" s="29"/>
      <c r="EQN501" s="79"/>
      <c r="EZX501" s="80">
        <v>18</v>
      </c>
      <c r="EZY501" s="109" t="s">
        <v>38</v>
      </c>
      <c r="EZZ501" s="213" t="s">
        <v>651</v>
      </c>
      <c r="FAA501" s="28" t="s">
        <v>37</v>
      </c>
      <c r="FAB501" s="28"/>
      <c r="FAC501" s="86">
        <v>2</v>
      </c>
      <c r="FAD501" s="28"/>
      <c r="FAE501" s="29"/>
      <c r="FAF501" s="28"/>
      <c r="FAG501" s="29"/>
      <c r="FAH501" s="28"/>
      <c r="FAI501" s="29"/>
      <c r="FAJ501" s="79"/>
      <c r="FJT501" s="80">
        <v>18</v>
      </c>
      <c r="FJU501" s="109" t="s">
        <v>38</v>
      </c>
      <c r="FJV501" s="213" t="s">
        <v>651</v>
      </c>
      <c r="FJW501" s="28" t="s">
        <v>37</v>
      </c>
      <c r="FJX501" s="28"/>
      <c r="FJY501" s="86">
        <v>2</v>
      </c>
      <c r="FJZ501" s="28"/>
      <c r="FKA501" s="29"/>
      <c r="FKB501" s="28"/>
      <c r="FKC501" s="29"/>
      <c r="FKD501" s="28"/>
      <c r="FKE501" s="29"/>
      <c r="FKF501" s="79"/>
      <c r="FTP501" s="80">
        <v>18</v>
      </c>
      <c r="FTQ501" s="109" t="s">
        <v>38</v>
      </c>
      <c r="FTR501" s="213" t="s">
        <v>651</v>
      </c>
      <c r="FTS501" s="28" t="s">
        <v>37</v>
      </c>
      <c r="FTT501" s="28"/>
      <c r="FTU501" s="86">
        <v>2</v>
      </c>
      <c r="FTV501" s="28"/>
      <c r="FTW501" s="29"/>
      <c r="FTX501" s="28"/>
      <c r="FTY501" s="29"/>
      <c r="FTZ501" s="28"/>
      <c r="FUA501" s="29"/>
      <c r="FUB501" s="79"/>
      <c r="GDL501" s="80">
        <v>18</v>
      </c>
      <c r="GDM501" s="109" t="s">
        <v>38</v>
      </c>
      <c r="GDN501" s="213" t="s">
        <v>651</v>
      </c>
      <c r="GDO501" s="28" t="s">
        <v>37</v>
      </c>
      <c r="GDP501" s="28"/>
      <c r="GDQ501" s="86">
        <v>2</v>
      </c>
      <c r="GDR501" s="28"/>
      <c r="GDS501" s="29"/>
      <c r="GDT501" s="28"/>
      <c r="GDU501" s="29"/>
      <c r="GDV501" s="28"/>
      <c r="GDW501" s="29"/>
      <c r="GDX501" s="79"/>
      <c r="GNH501" s="80">
        <v>18</v>
      </c>
      <c r="GNI501" s="109" t="s">
        <v>38</v>
      </c>
      <c r="GNJ501" s="213" t="s">
        <v>651</v>
      </c>
      <c r="GNK501" s="28" t="s">
        <v>37</v>
      </c>
      <c r="GNL501" s="28"/>
      <c r="GNM501" s="86">
        <v>2</v>
      </c>
      <c r="GNN501" s="28"/>
      <c r="GNO501" s="29"/>
      <c r="GNP501" s="28"/>
      <c r="GNQ501" s="29"/>
      <c r="GNR501" s="28"/>
      <c r="GNS501" s="29"/>
      <c r="GNT501" s="79"/>
      <c r="GXD501" s="80">
        <v>18</v>
      </c>
      <c r="GXE501" s="109" t="s">
        <v>38</v>
      </c>
      <c r="GXF501" s="213" t="s">
        <v>651</v>
      </c>
      <c r="GXG501" s="28" t="s">
        <v>37</v>
      </c>
      <c r="GXH501" s="28"/>
      <c r="GXI501" s="86">
        <v>2</v>
      </c>
      <c r="GXJ501" s="28"/>
      <c r="GXK501" s="29"/>
      <c r="GXL501" s="28"/>
      <c r="GXM501" s="29"/>
      <c r="GXN501" s="28"/>
      <c r="GXO501" s="29"/>
      <c r="GXP501" s="79"/>
      <c r="HGZ501" s="80">
        <v>18</v>
      </c>
      <c r="HHA501" s="109" t="s">
        <v>38</v>
      </c>
      <c r="HHB501" s="213" t="s">
        <v>651</v>
      </c>
      <c r="HHC501" s="28" t="s">
        <v>37</v>
      </c>
      <c r="HHD501" s="28"/>
      <c r="HHE501" s="86">
        <v>2</v>
      </c>
      <c r="HHF501" s="28"/>
      <c r="HHG501" s="29"/>
      <c r="HHH501" s="28"/>
      <c r="HHI501" s="29"/>
      <c r="HHJ501" s="28"/>
      <c r="HHK501" s="29"/>
      <c r="HHL501" s="79"/>
      <c r="HQV501" s="80">
        <v>18</v>
      </c>
      <c r="HQW501" s="109" t="s">
        <v>38</v>
      </c>
      <c r="HQX501" s="213" t="s">
        <v>651</v>
      </c>
      <c r="HQY501" s="28" t="s">
        <v>37</v>
      </c>
      <c r="HQZ501" s="28"/>
      <c r="HRA501" s="86">
        <v>2</v>
      </c>
      <c r="HRB501" s="28"/>
      <c r="HRC501" s="29"/>
      <c r="HRD501" s="28"/>
      <c r="HRE501" s="29"/>
      <c r="HRF501" s="28"/>
      <c r="HRG501" s="29"/>
      <c r="HRH501" s="79"/>
      <c r="IAR501" s="80">
        <v>18</v>
      </c>
      <c r="IAS501" s="109" t="s">
        <v>38</v>
      </c>
      <c r="IAT501" s="213" t="s">
        <v>651</v>
      </c>
      <c r="IAU501" s="28" t="s">
        <v>37</v>
      </c>
      <c r="IAV501" s="28"/>
      <c r="IAW501" s="86">
        <v>2</v>
      </c>
      <c r="IAX501" s="28"/>
      <c r="IAY501" s="29"/>
      <c r="IAZ501" s="28"/>
      <c r="IBA501" s="29"/>
      <c r="IBB501" s="28"/>
      <c r="IBC501" s="29"/>
      <c r="IBD501" s="79"/>
      <c r="IKN501" s="80">
        <v>18</v>
      </c>
      <c r="IKO501" s="109" t="s">
        <v>38</v>
      </c>
      <c r="IKP501" s="213" t="s">
        <v>651</v>
      </c>
      <c r="IKQ501" s="28" t="s">
        <v>37</v>
      </c>
      <c r="IKR501" s="28"/>
      <c r="IKS501" s="86">
        <v>2</v>
      </c>
      <c r="IKT501" s="28"/>
      <c r="IKU501" s="29"/>
      <c r="IKV501" s="28"/>
      <c r="IKW501" s="29"/>
      <c r="IKX501" s="28"/>
      <c r="IKY501" s="29"/>
      <c r="IKZ501" s="79"/>
      <c r="IUJ501" s="80">
        <v>18</v>
      </c>
      <c r="IUK501" s="109" t="s">
        <v>38</v>
      </c>
      <c r="IUL501" s="213" t="s">
        <v>651</v>
      </c>
      <c r="IUM501" s="28" t="s">
        <v>37</v>
      </c>
      <c r="IUN501" s="28"/>
      <c r="IUO501" s="86">
        <v>2</v>
      </c>
      <c r="IUP501" s="28"/>
      <c r="IUQ501" s="29"/>
      <c r="IUR501" s="28"/>
      <c r="IUS501" s="29"/>
      <c r="IUT501" s="28"/>
      <c r="IUU501" s="29"/>
      <c r="IUV501" s="79"/>
      <c r="JEF501" s="80">
        <v>18</v>
      </c>
      <c r="JEG501" s="109" t="s">
        <v>38</v>
      </c>
      <c r="JEH501" s="213" t="s">
        <v>651</v>
      </c>
      <c r="JEI501" s="28" t="s">
        <v>37</v>
      </c>
      <c r="JEJ501" s="28"/>
      <c r="JEK501" s="86">
        <v>2</v>
      </c>
      <c r="JEL501" s="28"/>
      <c r="JEM501" s="29"/>
      <c r="JEN501" s="28"/>
      <c r="JEO501" s="29"/>
      <c r="JEP501" s="28"/>
      <c r="JEQ501" s="29"/>
      <c r="JER501" s="79"/>
      <c r="JOB501" s="80">
        <v>18</v>
      </c>
      <c r="JOC501" s="109" t="s">
        <v>38</v>
      </c>
      <c r="JOD501" s="213" t="s">
        <v>651</v>
      </c>
      <c r="JOE501" s="28" t="s">
        <v>37</v>
      </c>
      <c r="JOF501" s="28"/>
      <c r="JOG501" s="86">
        <v>2</v>
      </c>
      <c r="JOH501" s="28"/>
      <c r="JOI501" s="29"/>
      <c r="JOJ501" s="28"/>
      <c r="JOK501" s="29"/>
      <c r="JOL501" s="28"/>
      <c r="JOM501" s="29"/>
      <c r="JON501" s="79"/>
      <c r="JXX501" s="80">
        <v>18</v>
      </c>
      <c r="JXY501" s="109" t="s">
        <v>38</v>
      </c>
      <c r="JXZ501" s="213" t="s">
        <v>651</v>
      </c>
      <c r="JYA501" s="28" t="s">
        <v>37</v>
      </c>
      <c r="JYB501" s="28"/>
      <c r="JYC501" s="86">
        <v>2</v>
      </c>
      <c r="JYD501" s="28"/>
      <c r="JYE501" s="29"/>
      <c r="JYF501" s="28"/>
      <c r="JYG501" s="29"/>
      <c r="JYH501" s="28"/>
      <c r="JYI501" s="29"/>
      <c r="JYJ501" s="79"/>
      <c r="KHT501" s="80">
        <v>18</v>
      </c>
      <c r="KHU501" s="109" t="s">
        <v>38</v>
      </c>
      <c r="KHV501" s="213" t="s">
        <v>651</v>
      </c>
      <c r="KHW501" s="28" t="s">
        <v>37</v>
      </c>
      <c r="KHX501" s="28"/>
      <c r="KHY501" s="86">
        <v>2</v>
      </c>
      <c r="KHZ501" s="28"/>
      <c r="KIA501" s="29"/>
      <c r="KIB501" s="28"/>
      <c r="KIC501" s="29"/>
      <c r="KID501" s="28"/>
      <c r="KIE501" s="29"/>
      <c r="KIF501" s="79"/>
      <c r="KRP501" s="80">
        <v>18</v>
      </c>
      <c r="KRQ501" s="109" t="s">
        <v>38</v>
      </c>
      <c r="KRR501" s="213" t="s">
        <v>651</v>
      </c>
      <c r="KRS501" s="28" t="s">
        <v>37</v>
      </c>
      <c r="KRT501" s="28"/>
      <c r="KRU501" s="86">
        <v>2</v>
      </c>
      <c r="KRV501" s="28"/>
      <c r="KRW501" s="29"/>
      <c r="KRX501" s="28"/>
      <c r="KRY501" s="29"/>
      <c r="KRZ501" s="28"/>
      <c r="KSA501" s="29"/>
      <c r="KSB501" s="79"/>
      <c r="LBL501" s="80">
        <v>18</v>
      </c>
      <c r="LBM501" s="109" t="s">
        <v>38</v>
      </c>
      <c r="LBN501" s="213" t="s">
        <v>651</v>
      </c>
      <c r="LBO501" s="28" t="s">
        <v>37</v>
      </c>
      <c r="LBP501" s="28"/>
      <c r="LBQ501" s="86">
        <v>2</v>
      </c>
      <c r="LBR501" s="28"/>
      <c r="LBS501" s="29"/>
      <c r="LBT501" s="28"/>
      <c r="LBU501" s="29"/>
      <c r="LBV501" s="28"/>
      <c r="LBW501" s="29"/>
      <c r="LBX501" s="79"/>
      <c r="LLH501" s="80">
        <v>18</v>
      </c>
      <c r="LLI501" s="109" t="s">
        <v>38</v>
      </c>
      <c r="LLJ501" s="213" t="s">
        <v>651</v>
      </c>
      <c r="LLK501" s="28" t="s">
        <v>37</v>
      </c>
      <c r="LLL501" s="28"/>
      <c r="LLM501" s="86">
        <v>2</v>
      </c>
      <c r="LLN501" s="28"/>
      <c r="LLO501" s="29"/>
      <c r="LLP501" s="28"/>
      <c r="LLQ501" s="29"/>
      <c r="LLR501" s="28"/>
      <c r="LLS501" s="29"/>
      <c r="LLT501" s="79"/>
      <c r="LVD501" s="80">
        <v>18</v>
      </c>
      <c r="LVE501" s="109" t="s">
        <v>38</v>
      </c>
      <c r="LVF501" s="213" t="s">
        <v>651</v>
      </c>
      <c r="LVG501" s="28" t="s">
        <v>37</v>
      </c>
      <c r="LVH501" s="28"/>
      <c r="LVI501" s="86">
        <v>2</v>
      </c>
      <c r="LVJ501" s="28"/>
      <c r="LVK501" s="29"/>
      <c r="LVL501" s="28"/>
      <c r="LVM501" s="29"/>
      <c r="LVN501" s="28"/>
      <c r="LVO501" s="29"/>
      <c r="LVP501" s="79"/>
      <c r="MEZ501" s="80">
        <v>18</v>
      </c>
      <c r="MFA501" s="109" t="s">
        <v>38</v>
      </c>
      <c r="MFB501" s="213" t="s">
        <v>651</v>
      </c>
      <c r="MFC501" s="28" t="s">
        <v>37</v>
      </c>
      <c r="MFD501" s="28"/>
      <c r="MFE501" s="86">
        <v>2</v>
      </c>
      <c r="MFF501" s="28"/>
      <c r="MFG501" s="29"/>
      <c r="MFH501" s="28"/>
      <c r="MFI501" s="29"/>
      <c r="MFJ501" s="28"/>
      <c r="MFK501" s="29"/>
      <c r="MFL501" s="79"/>
      <c r="MOV501" s="80">
        <v>18</v>
      </c>
      <c r="MOW501" s="109" t="s">
        <v>38</v>
      </c>
      <c r="MOX501" s="213" t="s">
        <v>651</v>
      </c>
      <c r="MOY501" s="28" t="s">
        <v>37</v>
      </c>
      <c r="MOZ501" s="28"/>
      <c r="MPA501" s="86">
        <v>2</v>
      </c>
      <c r="MPB501" s="28"/>
      <c r="MPC501" s="29"/>
      <c r="MPD501" s="28"/>
      <c r="MPE501" s="29"/>
      <c r="MPF501" s="28"/>
      <c r="MPG501" s="29"/>
      <c r="MPH501" s="79"/>
      <c r="MYR501" s="80">
        <v>18</v>
      </c>
      <c r="MYS501" s="109" t="s">
        <v>38</v>
      </c>
      <c r="MYT501" s="213" t="s">
        <v>651</v>
      </c>
      <c r="MYU501" s="28" t="s">
        <v>37</v>
      </c>
      <c r="MYV501" s="28"/>
      <c r="MYW501" s="86">
        <v>2</v>
      </c>
      <c r="MYX501" s="28"/>
      <c r="MYY501" s="29"/>
      <c r="MYZ501" s="28"/>
      <c r="MZA501" s="29"/>
      <c r="MZB501" s="28"/>
      <c r="MZC501" s="29"/>
      <c r="MZD501" s="79"/>
      <c r="NIN501" s="80">
        <v>18</v>
      </c>
      <c r="NIO501" s="109" t="s">
        <v>38</v>
      </c>
      <c r="NIP501" s="213" t="s">
        <v>651</v>
      </c>
      <c r="NIQ501" s="28" t="s">
        <v>37</v>
      </c>
      <c r="NIR501" s="28"/>
      <c r="NIS501" s="86">
        <v>2</v>
      </c>
      <c r="NIT501" s="28"/>
      <c r="NIU501" s="29"/>
      <c r="NIV501" s="28"/>
      <c r="NIW501" s="29"/>
      <c r="NIX501" s="28"/>
      <c r="NIY501" s="29"/>
      <c r="NIZ501" s="79"/>
      <c r="NSJ501" s="80">
        <v>18</v>
      </c>
      <c r="NSK501" s="109" t="s">
        <v>38</v>
      </c>
      <c r="NSL501" s="213" t="s">
        <v>651</v>
      </c>
      <c r="NSM501" s="28" t="s">
        <v>37</v>
      </c>
      <c r="NSN501" s="28"/>
      <c r="NSO501" s="86">
        <v>2</v>
      </c>
      <c r="NSP501" s="28"/>
      <c r="NSQ501" s="29"/>
      <c r="NSR501" s="28"/>
      <c r="NSS501" s="29"/>
      <c r="NST501" s="28"/>
      <c r="NSU501" s="29"/>
      <c r="NSV501" s="79"/>
      <c r="OCF501" s="80">
        <v>18</v>
      </c>
      <c r="OCG501" s="109" t="s">
        <v>38</v>
      </c>
      <c r="OCH501" s="213" t="s">
        <v>651</v>
      </c>
      <c r="OCI501" s="28" t="s">
        <v>37</v>
      </c>
      <c r="OCJ501" s="28"/>
      <c r="OCK501" s="86">
        <v>2</v>
      </c>
      <c r="OCL501" s="28"/>
      <c r="OCM501" s="29"/>
      <c r="OCN501" s="28"/>
      <c r="OCO501" s="29"/>
      <c r="OCP501" s="28"/>
      <c r="OCQ501" s="29"/>
      <c r="OCR501" s="79"/>
      <c r="OMB501" s="80">
        <v>18</v>
      </c>
      <c r="OMC501" s="109" t="s">
        <v>38</v>
      </c>
      <c r="OMD501" s="213" t="s">
        <v>651</v>
      </c>
      <c r="OME501" s="28" t="s">
        <v>37</v>
      </c>
      <c r="OMF501" s="28"/>
      <c r="OMG501" s="86">
        <v>2</v>
      </c>
      <c r="OMH501" s="28"/>
      <c r="OMI501" s="29"/>
      <c r="OMJ501" s="28"/>
      <c r="OMK501" s="29"/>
      <c r="OML501" s="28"/>
      <c r="OMM501" s="29"/>
      <c r="OMN501" s="79"/>
      <c r="OVX501" s="80">
        <v>18</v>
      </c>
      <c r="OVY501" s="109" t="s">
        <v>38</v>
      </c>
      <c r="OVZ501" s="213" t="s">
        <v>651</v>
      </c>
      <c r="OWA501" s="28" t="s">
        <v>37</v>
      </c>
      <c r="OWB501" s="28"/>
      <c r="OWC501" s="86">
        <v>2</v>
      </c>
      <c r="OWD501" s="28"/>
      <c r="OWE501" s="29"/>
      <c r="OWF501" s="28"/>
      <c r="OWG501" s="29"/>
      <c r="OWH501" s="28"/>
      <c r="OWI501" s="29"/>
      <c r="OWJ501" s="79"/>
      <c r="PFT501" s="80">
        <v>18</v>
      </c>
      <c r="PFU501" s="109" t="s">
        <v>38</v>
      </c>
      <c r="PFV501" s="213" t="s">
        <v>651</v>
      </c>
      <c r="PFW501" s="28" t="s">
        <v>37</v>
      </c>
      <c r="PFX501" s="28"/>
      <c r="PFY501" s="86">
        <v>2</v>
      </c>
      <c r="PFZ501" s="28"/>
      <c r="PGA501" s="29"/>
      <c r="PGB501" s="28"/>
      <c r="PGC501" s="29"/>
      <c r="PGD501" s="28"/>
      <c r="PGE501" s="29"/>
      <c r="PGF501" s="79"/>
      <c r="PPP501" s="80">
        <v>18</v>
      </c>
      <c r="PPQ501" s="109" t="s">
        <v>38</v>
      </c>
      <c r="PPR501" s="213" t="s">
        <v>651</v>
      </c>
      <c r="PPS501" s="28" t="s">
        <v>37</v>
      </c>
      <c r="PPT501" s="28"/>
      <c r="PPU501" s="86">
        <v>2</v>
      </c>
      <c r="PPV501" s="28"/>
      <c r="PPW501" s="29"/>
      <c r="PPX501" s="28"/>
      <c r="PPY501" s="29"/>
      <c r="PPZ501" s="28"/>
      <c r="PQA501" s="29"/>
      <c r="PQB501" s="79"/>
      <c r="PZL501" s="80">
        <v>18</v>
      </c>
      <c r="PZM501" s="109" t="s">
        <v>38</v>
      </c>
      <c r="PZN501" s="213" t="s">
        <v>651</v>
      </c>
      <c r="PZO501" s="28" t="s">
        <v>37</v>
      </c>
      <c r="PZP501" s="28"/>
      <c r="PZQ501" s="86">
        <v>2</v>
      </c>
      <c r="PZR501" s="28"/>
      <c r="PZS501" s="29"/>
      <c r="PZT501" s="28"/>
      <c r="PZU501" s="29"/>
      <c r="PZV501" s="28"/>
      <c r="PZW501" s="29"/>
      <c r="PZX501" s="79"/>
      <c r="QJH501" s="80">
        <v>18</v>
      </c>
      <c r="QJI501" s="109" t="s">
        <v>38</v>
      </c>
      <c r="QJJ501" s="213" t="s">
        <v>651</v>
      </c>
      <c r="QJK501" s="28" t="s">
        <v>37</v>
      </c>
      <c r="QJL501" s="28"/>
      <c r="QJM501" s="86">
        <v>2</v>
      </c>
      <c r="QJN501" s="28"/>
      <c r="QJO501" s="29"/>
      <c r="QJP501" s="28"/>
      <c r="QJQ501" s="29"/>
      <c r="QJR501" s="28"/>
      <c r="QJS501" s="29"/>
      <c r="QJT501" s="79"/>
      <c r="QTD501" s="80">
        <v>18</v>
      </c>
      <c r="QTE501" s="109" t="s">
        <v>38</v>
      </c>
      <c r="QTF501" s="213" t="s">
        <v>651</v>
      </c>
      <c r="QTG501" s="28" t="s">
        <v>37</v>
      </c>
      <c r="QTH501" s="28"/>
      <c r="QTI501" s="86">
        <v>2</v>
      </c>
      <c r="QTJ501" s="28"/>
      <c r="QTK501" s="29"/>
      <c r="QTL501" s="28"/>
      <c r="QTM501" s="29"/>
      <c r="QTN501" s="28"/>
      <c r="QTO501" s="29"/>
      <c r="QTP501" s="79"/>
      <c r="RCZ501" s="80">
        <v>18</v>
      </c>
      <c r="RDA501" s="109" t="s">
        <v>38</v>
      </c>
      <c r="RDB501" s="213" t="s">
        <v>651</v>
      </c>
      <c r="RDC501" s="28" t="s">
        <v>37</v>
      </c>
      <c r="RDD501" s="28"/>
      <c r="RDE501" s="86">
        <v>2</v>
      </c>
      <c r="RDF501" s="28"/>
      <c r="RDG501" s="29"/>
      <c r="RDH501" s="28"/>
      <c r="RDI501" s="29"/>
      <c r="RDJ501" s="28"/>
      <c r="RDK501" s="29"/>
      <c r="RDL501" s="79"/>
      <c r="RMV501" s="80">
        <v>18</v>
      </c>
      <c r="RMW501" s="109" t="s">
        <v>38</v>
      </c>
      <c r="RMX501" s="213" t="s">
        <v>651</v>
      </c>
      <c r="RMY501" s="28" t="s">
        <v>37</v>
      </c>
      <c r="RMZ501" s="28"/>
      <c r="RNA501" s="86">
        <v>2</v>
      </c>
      <c r="RNB501" s="28"/>
      <c r="RNC501" s="29"/>
      <c r="RND501" s="28"/>
      <c r="RNE501" s="29"/>
      <c r="RNF501" s="28"/>
      <c r="RNG501" s="29"/>
      <c r="RNH501" s="79"/>
      <c r="RWR501" s="80">
        <v>18</v>
      </c>
      <c r="RWS501" s="109" t="s">
        <v>38</v>
      </c>
      <c r="RWT501" s="213" t="s">
        <v>651</v>
      </c>
      <c r="RWU501" s="28" t="s">
        <v>37</v>
      </c>
      <c r="RWV501" s="28"/>
      <c r="RWW501" s="86">
        <v>2</v>
      </c>
      <c r="RWX501" s="28"/>
      <c r="RWY501" s="29"/>
      <c r="RWZ501" s="28"/>
      <c r="RXA501" s="29"/>
      <c r="RXB501" s="28"/>
      <c r="RXC501" s="29"/>
      <c r="RXD501" s="79"/>
      <c r="SGN501" s="80">
        <v>18</v>
      </c>
      <c r="SGO501" s="109" t="s">
        <v>38</v>
      </c>
      <c r="SGP501" s="213" t="s">
        <v>651</v>
      </c>
      <c r="SGQ501" s="28" t="s">
        <v>37</v>
      </c>
      <c r="SGR501" s="28"/>
      <c r="SGS501" s="86">
        <v>2</v>
      </c>
      <c r="SGT501" s="28"/>
      <c r="SGU501" s="29"/>
      <c r="SGV501" s="28"/>
      <c r="SGW501" s="29"/>
      <c r="SGX501" s="28"/>
      <c r="SGY501" s="29"/>
      <c r="SGZ501" s="79"/>
      <c r="SQJ501" s="80">
        <v>18</v>
      </c>
      <c r="SQK501" s="109" t="s">
        <v>38</v>
      </c>
      <c r="SQL501" s="213" t="s">
        <v>651</v>
      </c>
      <c r="SQM501" s="28" t="s">
        <v>37</v>
      </c>
      <c r="SQN501" s="28"/>
      <c r="SQO501" s="86">
        <v>2</v>
      </c>
      <c r="SQP501" s="28"/>
      <c r="SQQ501" s="29"/>
      <c r="SQR501" s="28"/>
      <c r="SQS501" s="29"/>
      <c r="SQT501" s="28"/>
      <c r="SQU501" s="29"/>
      <c r="SQV501" s="79"/>
      <c r="TAF501" s="80">
        <v>18</v>
      </c>
      <c r="TAG501" s="109" t="s">
        <v>38</v>
      </c>
      <c r="TAH501" s="213" t="s">
        <v>651</v>
      </c>
      <c r="TAI501" s="28" t="s">
        <v>37</v>
      </c>
      <c r="TAJ501" s="28"/>
      <c r="TAK501" s="86">
        <v>2</v>
      </c>
      <c r="TAL501" s="28"/>
      <c r="TAM501" s="29"/>
      <c r="TAN501" s="28"/>
      <c r="TAO501" s="29"/>
      <c r="TAP501" s="28"/>
      <c r="TAQ501" s="29"/>
      <c r="TAR501" s="79"/>
      <c r="TKB501" s="80">
        <v>18</v>
      </c>
      <c r="TKC501" s="109" t="s">
        <v>38</v>
      </c>
      <c r="TKD501" s="213" t="s">
        <v>651</v>
      </c>
      <c r="TKE501" s="28" t="s">
        <v>37</v>
      </c>
      <c r="TKF501" s="28"/>
      <c r="TKG501" s="86">
        <v>2</v>
      </c>
      <c r="TKH501" s="28"/>
      <c r="TKI501" s="29"/>
      <c r="TKJ501" s="28"/>
      <c r="TKK501" s="29"/>
      <c r="TKL501" s="28"/>
      <c r="TKM501" s="29"/>
      <c r="TKN501" s="79"/>
      <c r="TTX501" s="80">
        <v>18</v>
      </c>
      <c r="TTY501" s="109" t="s">
        <v>38</v>
      </c>
      <c r="TTZ501" s="213" t="s">
        <v>651</v>
      </c>
      <c r="TUA501" s="28" t="s">
        <v>37</v>
      </c>
      <c r="TUB501" s="28"/>
      <c r="TUC501" s="86">
        <v>2</v>
      </c>
      <c r="TUD501" s="28"/>
      <c r="TUE501" s="29"/>
      <c r="TUF501" s="28"/>
      <c r="TUG501" s="29"/>
      <c r="TUH501" s="28"/>
      <c r="TUI501" s="29"/>
      <c r="TUJ501" s="79"/>
      <c r="UDT501" s="80">
        <v>18</v>
      </c>
      <c r="UDU501" s="109" t="s">
        <v>38</v>
      </c>
      <c r="UDV501" s="213" t="s">
        <v>651</v>
      </c>
      <c r="UDW501" s="28" t="s">
        <v>37</v>
      </c>
      <c r="UDX501" s="28"/>
      <c r="UDY501" s="86">
        <v>2</v>
      </c>
      <c r="UDZ501" s="28"/>
      <c r="UEA501" s="29"/>
      <c r="UEB501" s="28"/>
      <c r="UEC501" s="29"/>
      <c r="UED501" s="28"/>
      <c r="UEE501" s="29"/>
      <c r="UEF501" s="79"/>
      <c r="UNP501" s="80">
        <v>18</v>
      </c>
      <c r="UNQ501" s="109" t="s">
        <v>38</v>
      </c>
      <c r="UNR501" s="213" t="s">
        <v>651</v>
      </c>
      <c r="UNS501" s="28" t="s">
        <v>37</v>
      </c>
      <c r="UNT501" s="28"/>
      <c r="UNU501" s="86">
        <v>2</v>
      </c>
      <c r="UNV501" s="28"/>
      <c r="UNW501" s="29"/>
      <c r="UNX501" s="28"/>
      <c r="UNY501" s="29"/>
      <c r="UNZ501" s="28"/>
      <c r="UOA501" s="29"/>
      <c r="UOB501" s="79"/>
      <c r="UXL501" s="80">
        <v>18</v>
      </c>
      <c r="UXM501" s="109" t="s">
        <v>38</v>
      </c>
      <c r="UXN501" s="213" t="s">
        <v>651</v>
      </c>
      <c r="UXO501" s="28" t="s">
        <v>37</v>
      </c>
      <c r="UXP501" s="28"/>
      <c r="UXQ501" s="86">
        <v>2</v>
      </c>
      <c r="UXR501" s="28"/>
      <c r="UXS501" s="29"/>
      <c r="UXT501" s="28"/>
      <c r="UXU501" s="29"/>
      <c r="UXV501" s="28"/>
      <c r="UXW501" s="29"/>
      <c r="UXX501" s="79"/>
      <c r="VHH501" s="80">
        <v>18</v>
      </c>
      <c r="VHI501" s="109" t="s">
        <v>38</v>
      </c>
      <c r="VHJ501" s="213" t="s">
        <v>651</v>
      </c>
      <c r="VHK501" s="28" t="s">
        <v>37</v>
      </c>
      <c r="VHL501" s="28"/>
      <c r="VHM501" s="86">
        <v>2</v>
      </c>
      <c r="VHN501" s="28"/>
      <c r="VHO501" s="29"/>
      <c r="VHP501" s="28"/>
      <c r="VHQ501" s="29"/>
      <c r="VHR501" s="28"/>
      <c r="VHS501" s="29"/>
      <c r="VHT501" s="79"/>
      <c r="VRD501" s="80">
        <v>18</v>
      </c>
      <c r="VRE501" s="109" t="s">
        <v>38</v>
      </c>
      <c r="VRF501" s="213" t="s">
        <v>651</v>
      </c>
      <c r="VRG501" s="28" t="s">
        <v>37</v>
      </c>
      <c r="VRH501" s="28"/>
      <c r="VRI501" s="86">
        <v>2</v>
      </c>
      <c r="VRJ501" s="28"/>
      <c r="VRK501" s="29"/>
      <c r="VRL501" s="28"/>
      <c r="VRM501" s="29"/>
      <c r="VRN501" s="28"/>
      <c r="VRO501" s="29"/>
      <c r="VRP501" s="79"/>
      <c r="WAZ501" s="80">
        <v>18</v>
      </c>
      <c r="WBA501" s="109" t="s">
        <v>38</v>
      </c>
      <c r="WBB501" s="213" t="s">
        <v>651</v>
      </c>
      <c r="WBC501" s="28" t="s">
        <v>37</v>
      </c>
      <c r="WBD501" s="28"/>
      <c r="WBE501" s="86">
        <v>2</v>
      </c>
      <c r="WBF501" s="28"/>
      <c r="WBG501" s="29"/>
      <c r="WBH501" s="28"/>
      <c r="WBI501" s="29"/>
      <c r="WBJ501" s="28"/>
      <c r="WBK501" s="29"/>
      <c r="WBL501" s="79"/>
      <c r="WKV501" s="80">
        <v>18</v>
      </c>
      <c r="WKW501" s="109" t="s">
        <v>38</v>
      </c>
      <c r="WKX501" s="213" t="s">
        <v>651</v>
      </c>
      <c r="WKY501" s="28" t="s">
        <v>37</v>
      </c>
      <c r="WKZ501" s="28"/>
      <c r="WLA501" s="86">
        <v>2</v>
      </c>
      <c r="WLB501" s="28"/>
      <c r="WLC501" s="29"/>
      <c r="WLD501" s="28"/>
      <c r="WLE501" s="29"/>
      <c r="WLF501" s="28"/>
      <c r="WLG501" s="29"/>
      <c r="WLH501" s="79"/>
      <c r="WUR501" s="80">
        <v>18</v>
      </c>
      <c r="WUS501" s="109" t="s">
        <v>38</v>
      </c>
      <c r="WUT501" s="213" t="s">
        <v>651</v>
      </c>
      <c r="WUU501" s="28" t="s">
        <v>37</v>
      </c>
      <c r="WUV501" s="28"/>
      <c r="WUW501" s="86">
        <v>2</v>
      </c>
      <c r="WUX501" s="28"/>
      <c r="WUY501" s="29"/>
      <c r="WUZ501" s="28"/>
      <c r="WVA501" s="29"/>
      <c r="WVB501" s="28"/>
      <c r="WVC501" s="29"/>
      <c r="WVD501" s="79"/>
    </row>
    <row r="502" spans="1:1020 1264:2044 2288:3068 3312:4092 4336:5116 5360:6140 6384:7164 7408:8188 8432:9212 9456:10236 10480:11260 11504:12284 12528:13308 13552:14332 14576:15356 15600:16124" s="32" customFormat="1" x14ac:dyDescent="0.35">
      <c r="A502" s="80" t="s">
        <v>1052</v>
      </c>
      <c r="B502" s="194" t="s">
        <v>1195</v>
      </c>
      <c r="C502" s="28" t="s">
        <v>37</v>
      </c>
      <c r="D502" s="93">
        <v>62</v>
      </c>
      <c r="E502" s="270"/>
      <c r="F502" s="271">
        <f t="shared" si="7"/>
        <v>0</v>
      </c>
      <c r="G502" s="280" t="s">
        <v>1471</v>
      </c>
      <c r="IF502" s="80"/>
      <c r="IG502" s="28" t="s">
        <v>653</v>
      </c>
      <c r="IH502" s="194" t="s">
        <v>654</v>
      </c>
      <c r="II502" s="28" t="s">
        <v>37</v>
      </c>
      <c r="IJ502" s="28"/>
      <c r="IK502" s="29">
        <f>IK501</f>
        <v>2</v>
      </c>
      <c r="IL502" s="29">
        <f>15/1.18</f>
        <v>12.711864406779661</v>
      </c>
      <c r="IM502" s="29">
        <f>IK502*IL502</f>
        <v>25.423728813559322</v>
      </c>
      <c r="IN502" s="28"/>
      <c r="IO502" s="29"/>
      <c r="IP502" s="28"/>
      <c r="IQ502" s="29"/>
      <c r="IR502" s="79">
        <f>IM502+IO502+IQ502</f>
        <v>25.423728813559322</v>
      </c>
      <c r="SB502" s="80"/>
      <c r="SC502" s="28" t="s">
        <v>653</v>
      </c>
      <c r="SD502" s="194" t="s">
        <v>654</v>
      </c>
      <c r="SE502" s="28" t="s">
        <v>37</v>
      </c>
      <c r="SF502" s="28"/>
      <c r="SG502" s="29">
        <f>SG501</f>
        <v>2</v>
      </c>
      <c r="SH502" s="29">
        <f>15/1.18</f>
        <v>12.711864406779661</v>
      </c>
      <c r="SI502" s="29">
        <f>SG502*SH502</f>
        <v>25.423728813559322</v>
      </c>
      <c r="SJ502" s="28"/>
      <c r="SK502" s="29"/>
      <c r="SL502" s="28"/>
      <c r="SM502" s="29"/>
      <c r="SN502" s="79">
        <f>SI502+SK502+SM502</f>
        <v>25.423728813559322</v>
      </c>
      <c r="ABX502" s="80"/>
      <c r="ABY502" s="28" t="s">
        <v>653</v>
      </c>
      <c r="ABZ502" s="194" t="s">
        <v>654</v>
      </c>
      <c r="ACA502" s="28" t="s">
        <v>37</v>
      </c>
      <c r="ACB502" s="28"/>
      <c r="ACC502" s="29">
        <f>ACC501</f>
        <v>2</v>
      </c>
      <c r="ACD502" s="29">
        <f>15/1.18</f>
        <v>12.711864406779661</v>
      </c>
      <c r="ACE502" s="29">
        <f>ACC502*ACD502</f>
        <v>25.423728813559322</v>
      </c>
      <c r="ACF502" s="28"/>
      <c r="ACG502" s="29"/>
      <c r="ACH502" s="28"/>
      <c r="ACI502" s="29"/>
      <c r="ACJ502" s="79">
        <f>ACE502+ACG502+ACI502</f>
        <v>25.423728813559322</v>
      </c>
      <c r="ALT502" s="80"/>
      <c r="ALU502" s="28" t="s">
        <v>653</v>
      </c>
      <c r="ALV502" s="194" t="s">
        <v>654</v>
      </c>
      <c r="ALW502" s="28" t="s">
        <v>37</v>
      </c>
      <c r="ALX502" s="28"/>
      <c r="ALY502" s="29">
        <f>ALY501</f>
        <v>2</v>
      </c>
      <c r="ALZ502" s="29">
        <f>15/1.18</f>
        <v>12.711864406779661</v>
      </c>
      <c r="AMA502" s="29">
        <f>ALY502*ALZ502</f>
        <v>25.423728813559322</v>
      </c>
      <c r="AMB502" s="28"/>
      <c r="AMC502" s="29"/>
      <c r="AMD502" s="28"/>
      <c r="AME502" s="29"/>
      <c r="AMF502" s="79">
        <f>AMA502+AMC502+AME502</f>
        <v>25.423728813559322</v>
      </c>
      <c r="AVP502" s="80"/>
      <c r="AVQ502" s="28" t="s">
        <v>653</v>
      </c>
      <c r="AVR502" s="194" t="s">
        <v>654</v>
      </c>
      <c r="AVS502" s="28" t="s">
        <v>37</v>
      </c>
      <c r="AVT502" s="28"/>
      <c r="AVU502" s="29">
        <f>AVU501</f>
        <v>2</v>
      </c>
      <c r="AVV502" s="29">
        <f>15/1.18</f>
        <v>12.711864406779661</v>
      </c>
      <c r="AVW502" s="29">
        <f>AVU502*AVV502</f>
        <v>25.423728813559322</v>
      </c>
      <c r="AVX502" s="28"/>
      <c r="AVY502" s="29"/>
      <c r="AVZ502" s="28"/>
      <c r="AWA502" s="29"/>
      <c r="AWB502" s="79">
        <f>AVW502+AVY502+AWA502</f>
        <v>25.423728813559322</v>
      </c>
      <c r="BFL502" s="80"/>
      <c r="BFM502" s="28" t="s">
        <v>653</v>
      </c>
      <c r="BFN502" s="194" t="s">
        <v>654</v>
      </c>
      <c r="BFO502" s="28" t="s">
        <v>37</v>
      </c>
      <c r="BFP502" s="28"/>
      <c r="BFQ502" s="29">
        <f>BFQ501</f>
        <v>2</v>
      </c>
      <c r="BFR502" s="29">
        <f>15/1.18</f>
        <v>12.711864406779661</v>
      </c>
      <c r="BFS502" s="29">
        <f>BFQ502*BFR502</f>
        <v>25.423728813559322</v>
      </c>
      <c r="BFT502" s="28"/>
      <c r="BFU502" s="29"/>
      <c r="BFV502" s="28"/>
      <c r="BFW502" s="29"/>
      <c r="BFX502" s="79">
        <f>BFS502+BFU502+BFW502</f>
        <v>25.423728813559322</v>
      </c>
      <c r="BPH502" s="80"/>
      <c r="BPI502" s="28" t="s">
        <v>653</v>
      </c>
      <c r="BPJ502" s="194" t="s">
        <v>654</v>
      </c>
      <c r="BPK502" s="28" t="s">
        <v>37</v>
      </c>
      <c r="BPL502" s="28"/>
      <c r="BPM502" s="29">
        <f>BPM501</f>
        <v>2</v>
      </c>
      <c r="BPN502" s="29">
        <f>15/1.18</f>
        <v>12.711864406779661</v>
      </c>
      <c r="BPO502" s="29">
        <f>BPM502*BPN502</f>
        <v>25.423728813559322</v>
      </c>
      <c r="BPP502" s="28"/>
      <c r="BPQ502" s="29"/>
      <c r="BPR502" s="28"/>
      <c r="BPS502" s="29"/>
      <c r="BPT502" s="79">
        <f>BPO502+BPQ502+BPS502</f>
        <v>25.423728813559322</v>
      </c>
      <c r="BZD502" s="80"/>
      <c r="BZE502" s="28" t="s">
        <v>653</v>
      </c>
      <c r="BZF502" s="194" t="s">
        <v>654</v>
      </c>
      <c r="BZG502" s="28" t="s">
        <v>37</v>
      </c>
      <c r="BZH502" s="28"/>
      <c r="BZI502" s="29">
        <f>BZI501</f>
        <v>2</v>
      </c>
      <c r="BZJ502" s="29">
        <f>15/1.18</f>
        <v>12.711864406779661</v>
      </c>
      <c r="BZK502" s="29">
        <f>BZI502*BZJ502</f>
        <v>25.423728813559322</v>
      </c>
      <c r="BZL502" s="28"/>
      <c r="BZM502" s="29"/>
      <c r="BZN502" s="28"/>
      <c r="BZO502" s="29"/>
      <c r="BZP502" s="79">
        <f>BZK502+BZM502+BZO502</f>
        <v>25.423728813559322</v>
      </c>
      <c r="CIZ502" s="80"/>
      <c r="CJA502" s="28" t="s">
        <v>653</v>
      </c>
      <c r="CJB502" s="194" t="s">
        <v>654</v>
      </c>
      <c r="CJC502" s="28" t="s">
        <v>37</v>
      </c>
      <c r="CJD502" s="28"/>
      <c r="CJE502" s="29">
        <f>CJE501</f>
        <v>2</v>
      </c>
      <c r="CJF502" s="29">
        <f>15/1.18</f>
        <v>12.711864406779661</v>
      </c>
      <c r="CJG502" s="29">
        <f>CJE502*CJF502</f>
        <v>25.423728813559322</v>
      </c>
      <c r="CJH502" s="28"/>
      <c r="CJI502" s="29"/>
      <c r="CJJ502" s="28"/>
      <c r="CJK502" s="29"/>
      <c r="CJL502" s="79">
        <f>CJG502+CJI502+CJK502</f>
        <v>25.423728813559322</v>
      </c>
      <c r="CSV502" s="80"/>
      <c r="CSW502" s="28" t="s">
        <v>653</v>
      </c>
      <c r="CSX502" s="194" t="s">
        <v>654</v>
      </c>
      <c r="CSY502" s="28" t="s">
        <v>37</v>
      </c>
      <c r="CSZ502" s="28"/>
      <c r="CTA502" s="29">
        <f>CTA501</f>
        <v>2</v>
      </c>
      <c r="CTB502" s="29">
        <f>15/1.18</f>
        <v>12.711864406779661</v>
      </c>
      <c r="CTC502" s="29">
        <f>CTA502*CTB502</f>
        <v>25.423728813559322</v>
      </c>
      <c r="CTD502" s="28"/>
      <c r="CTE502" s="29"/>
      <c r="CTF502" s="28"/>
      <c r="CTG502" s="29"/>
      <c r="CTH502" s="79">
        <f>CTC502+CTE502+CTG502</f>
        <v>25.423728813559322</v>
      </c>
      <c r="DCR502" s="80"/>
      <c r="DCS502" s="28" t="s">
        <v>653</v>
      </c>
      <c r="DCT502" s="194" t="s">
        <v>654</v>
      </c>
      <c r="DCU502" s="28" t="s">
        <v>37</v>
      </c>
      <c r="DCV502" s="28"/>
      <c r="DCW502" s="29">
        <f>DCW501</f>
        <v>2</v>
      </c>
      <c r="DCX502" s="29">
        <f>15/1.18</f>
        <v>12.711864406779661</v>
      </c>
      <c r="DCY502" s="29">
        <f>DCW502*DCX502</f>
        <v>25.423728813559322</v>
      </c>
      <c r="DCZ502" s="28"/>
      <c r="DDA502" s="29"/>
      <c r="DDB502" s="28"/>
      <c r="DDC502" s="29"/>
      <c r="DDD502" s="79">
        <f>DCY502+DDA502+DDC502</f>
        <v>25.423728813559322</v>
      </c>
      <c r="DMN502" s="80"/>
      <c r="DMO502" s="28" t="s">
        <v>653</v>
      </c>
      <c r="DMP502" s="194" t="s">
        <v>654</v>
      </c>
      <c r="DMQ502" s="28" t="s">
        <v>37</v>
      </c>
      <c r="DMR502" s="28"/>
      <c r="DMS502" s="29">
        <f>DMS501</f>
        <v>2</v>
      </c>
      <c r="DMT502" s="29">
        <f>15/1.18</f>
        <v>12.711864406779661</v>
      </c>
      <c r="DMU502" s="29">
        <f>DMS502*DMT502</f>
        <v>25.423728813559322</v>
      </c>
      <c r="DMV502" s="28"/>
      <c r="DMW502" s="29"/>
      <c r="DMX502" s="28"/>
      <c r="DMY502" s="29"/>
      <c r="DMZ502" s="79">
        <f>DMU502+DMW502+DMY502</f>
        <v>25.423728813559322</v>
      </c>
      <c r="DWJ502" s="80"/>
      <c r="DWK502" s="28" t="s">
        <v>653</v>
      </c>
      <c r="DWL502" s="194" t="s">
        <v>654</v>
      </c>
      <c r="DWM502" s="28" t="s">
        <v>37</v>
      </c>
      <c r="DWN502" s="28"/>
      <c r="DWO502" s="29">
        <f>DWO501</f>
        <v>2</v>
      </c>
      <c r="DWP502" s="29">
        <f>15/1.18</f>
        <v>12.711864406779661</v>
      </c>
      <c r="DWQ502" s="29">
        <f>DWO502*DWP502</f>
        <v>25.423728813559322</v>
      </c>
      <c r="DWR502" s="28"/>
      <c r="DWS502" s="29"/>
      <c r="DWT502" s="28"/>
      <c r="DWU502" s="29"/>
      <c r="DWV502" s="79">
        <f>DWQ502+DWS502+DWU502</f>
        <v>25.423728813559322</v>
      </c>
      <c r="EGF502" s="80"/>
      <c r="EGG502" s="28" t="s">
        <v>653</v>
      </c>
      <c r="EGH502" s="194" t="s">
        <v>654</v>
      </c>
      <c r="EGI502" s="28" t="s">
        <v>37</v>
      </c>
      <c r="EGJ502" s="28"/>
      <c r="EGK502" s="29">
        <f>EGK501</f>
        <v>2</v>
      </c>
      <c r="EGL502" s="29">
        <f>15/1.18</f>
        <v>12.711864406779661</v>
      </c>
      <c r="EGM502" s="29">
        <f>EGK502*EGL502</f>
        <v>25.423728813559322</v>
      </c>
      <c r="EGN502" s="28"/>
      <c r="EGO502" s="29"/>
      <c r="EGP502" s="28"/>
      <c r="EGQ502" s="29"/>
      <c r="EGR502" s="79">
        <f>EGM502+EGO502+EGQ502</f>
        <v>25.423728813559322</v>
      </c>
      <c r="EQB502" s="80"/>
      <c r="EQC502" s="28" t="s">
        <v>653</v>
      </c>
      <c r="EQD502" s="194" t="s">
        <v>654</v>
      </c>
      <c r="EQE502" s="28" t="s">
        <v>37</v>
      </c>
      <c r="EQF502" s="28"/>
      <c r="EQG502" s="29">
        <f>EQG501</f>
        <v>2</v>
      </c>
      <c r="EQH502" s="29">
        <f>15/1.18</f>
        <v>12.711864406779661</v>
      </c>
      <c r="EQI502" s="29">
        <f>EQG502*EQH502</f>
        <v>25.423728813559322</v>
      </c>
      <c r="EQJ502" s="28"/>
      <c r="EQK502" s="29"/>
      <c r="EQL502" s="28"/>
      <c r="EQM502" s="29"/>
      <c r="EQN502" s="79">
        <f>EQI502+EQK502+EQM502</f>
        <v>25.423728813559322</v>
      </c>
      <c r="EZX502" s="80"/>
      <c r="EZY502" s="28" t="s">
        <v>653</v>
      </c>
      <c r="EZZ502" s="194" t="s">
        <v>654</v>
      </c>
      <c r="FAA502" s="28" t="s">
        <v>37</v>
      </c>
      <c r="FAB502" s="28"/>
      <c r="FAC502" s="29">
        <f>FAC501</f>
        <v>2</v>
      </c>
      <c r="FAD502" s="29">
        <f>15/1.18</f>
        <v>12.711864406779661</v>
      </c>
      <c r="FAE502" s="29">
        <f>FAC502*FAD502</f>
        <v>25.423728813559322</v>
      </c>
      <c r="FAF502" s="28"/>
      <c r="FAG502" s="29"/>
      <c r="FAH502" s="28"/>
      <c r="FAI502" s="29"/>
      <c r="FAJ502" s="79">
        <f>FAE502+FAG502+FAI502</f>
        <v>25.423728813559322</v>
      </c>
      <c r="FJT502" s="80"/>
      <c r="FJU502" s="28" t="s">
        <v>653</v>
      </c>
      <c r="FJV502" s="194" t="s">
        <v>654</v>
      </c>
      <c r="FJW502" s="28" t="s">
        <v>37</v>
      </c>
      <c r="FJX502" s="28"/>
      <c r="FJY502" s="29">
        <f>FJY501</f>
        <v>2</v>
      </c>
      <c r="FJZ502" s="29">
        <f>15/1.18</f>
        <v>12.711864406779661</v>
      </c>
      <c r="FKA502" s="29">
        <f>FJY502*FJZ502</f>
        <v>25.423728813559322</v>
      </c>
      <c r="FKB502" s="28"/>
      <c r="FKC502" s="29"/>
      <c r="FKD502" s="28"/>
      <c r="FKE502" s="29"/>
      <c r="FKF502" s="79">
        <f>FKA502+FKC502+FKE502</f>
        <v>25.423728813559322</v>
      </c>
      <c r="FTP502" s="80"/>
      <c r="FTQ502" s="28" t="s">
        <v>653</v>
      </c>
      <c r="FTR502" s="194" t="s">
        <v>654</v>
      </c>
      <c r="FTS502" s="28" t="s">
        <v>37</v>
      </c>
      <c r="FTT502" s="28"/>
      <c r="FTU502" s="29">
        <f>FTU501</f>
        <v>2</v>
      </c>
      <c r="FTV502" s="29">
        <f>15/1.18</f>
        <v>12.711864406779661</v>
      </c>
      <c r="FTW502" s="29">
        <f>FTU502*FTV502</f>
        <v>25.423728813559322</v>
      </c>
      <c r="FTX502" s="28"/>
      <c r="FTY502" s="29"/>
      <c r="FTZ502" s="28"/>
      <c r="FUA502" s="29"/>
      <c r="FUB502" s="79">
        <f>FTW502+FTY502+FUA502</f>
        <v>25.423728813559322</v>
      </c>
      <c r="GDL502" s="80"/>
      <c r="GDM502" s="28" t="s">
        <v>653</v>
      </c>
      <c r="GDN502" s="194" t="s">
        <v>654</v>
      </c>
      <c r="GDO502" s="28" t="s">
        <v>37</v>
      </c>
      <c r="GDP502" s="28"/>
      <c r="GDQ502" s="29">
        <f>GDQ501</f>
        <v>2</v>
      </c>
      <c r="GDR502" s="29">
        <f>15/1.18</f>
        <v>12.711864406779661</v>
      </c>
      <c r="GDS502" s="29">
        <f>GDQ502*GDR502</f>
        <v>25.423728813559322</v>
      </c>
      <c r="GDT502" s="28"/>
      <c r="GDU502" s="29"/>
      <c r="GDV502" s="28"/>
      <c r="GDW502" s="29"/>
      <c r="GDX502" s="79">
        <f>GDS502+GDU502+GDW502</f>
        <v>25.423728813559322</v>
      </c>
      <c r="GNH502" s="80"/>
      <c r="GNI502" s="28" t="s">
        <v>653</v>
      </c>
      <c r="GNJ502" s="194" t="s">
        <v>654</v>
      </c>
      <c r="GNK502" s="28" t="s">
        <v>37</v>
      </c>
      <c r="GNL502" s="28"/>
      <c r="GNM502" s="29">
        <f>GNM501</f>
        <v>2</v>
      </c>
      <c r="GNN502" s="29">
        <f>15/1.18</f>
        <v>12.711864406779661</v>
      </c>
      <c r="GNO502" s="29">
        <f>GNM502*GNN502</f>
        <v>25.423728813559322</v>
      </c>
      <c r="GNP502" s="28"/>
      <c r="GNQ502" s="29"/>
      <c r="GNR502" s="28"/>
      <c r="GNS502" s="29"/>
      <c r="GNT502" s="79">
        <f>GNO502+GNQ502+GNS502</f>
        <v>25.423728813559322</v>
      </c>
      <c r="GXD502" s="80"/>
      <c r="GXE502" s="28" t="s">
        <v>653</v>
      </c>
      <c r="GXF502" s="194" t="s">
        <v>654</v>
      </c>
      <c r="GXG502" s="28" t="s">
        <v>37</v>
      </c>
      <c r="GXH502" s="28"/>
      <c r="GXI502" s="29">
        <f>GXI501</f>
        <v>2</v>
      </c>
      <c r="GXJ502" s="29">
        <f>15/1.18</f>
        <v>12.711864406779661</v>
      </c>
      <c r="GXK502" s="29">
        <f>GXI502*GXJ502</f>
        <v>25.423728813559322</v>
      </c>
      <c r="GXL502" s="28"/>
      <c r="GXM502" s="29"/>
      <c r="GXN502" s="28"/>
      <c r="GXO502" s="29"/>
      <c r="GXP502" s="79">
        <f>GXK502+GXM502+GXO502</f>
        <v>25.423728813559322</v>
      </c>
      <c r="HGZ502" s="80"/>
      <c r="HHA502" s="28" t="s">
        <v>653</v>
      </c>
      <c r="HHB502" s="194" t="s">
        <v>654</v>
      </c>
      <c r="HHC502" s="28" t="s">
        <v>37</v>
      </c>
      <c r="HHD502" s="28"/>
      <c r="HHE502" s="29">
        <f>HHE501</f>
        <v>2</v>
      </c>
      <c r="HHF502" s="29">
        <f>15/1.18</f>
        <v>12.711864406779661</v>
      </c>
      <c r="HHG502" s="29">
        <f>HHE502*HHF502</f>
        <v>25.423728813559322</v>
      </c>
      <c r="HHH502" s="28"/>
      <c r="HHI502" s="29"/>
      <c r="HHJ502" s="28"/>
      <c r="HHK502" s="29"/>
      <c r="HHL502" s="79">
        <f>HHG502+HHI502+HHK502</f>
        <v>25.423728813559322</v>
      </c>
      <c r="HQV502" s="80"/>
      <c r="HQW502" s="28" t="s">
        <v>653</v>
      </c>
      <c r="HQX502" s="194" t="s">
        <v>654</v>
      </c>
      <c r="HQY502" s="28" t="s">
        <v>37</v>
      </c>
      <c r="HQZ502" s="28"/>
      <c r="HRA502" s="29">
        <f>HRA501</f>
        <v>2</v>
      </c>
      <c r="HRB502" s="29">
        <f>15/1.18</f>
        <v>12.711864406779661</v>
      </c>
      <c r="HRC502" s="29">
        <f>HRA502*HRB502</f>
        <v>25.423728813559322</v>
      </c>
      <c r="HRD502" s="28"/>
      <c r="HRE502" s="29"/>
      <c r="HRF502" s="28"/>
      <c r="HRG502" s="29"/>
      <c r="HRH502" s="79">
        <f>HRC502+HRE502+HRG502</f>
        <v>25.423728813559322</v>
      </c>
      <c r="IAR502" s="80"/>
      <c r="IAS502" s="28" t="s">
        <v>653</v>
      </c>
      <c r="IAT502" s="194" t="s">
        <v>654</v>
      </c>
      <c r="IAU502" s="28" t="s">
        <v>37</v>
      </c>
      <c r="IAV502" s="28"/>
      <c r="IAW502" s="29">
        <f>IAW501</f>
        <v>2</v>
      </c>
      <c r="IAX502" s="29">
        <f>15/1.18</f>
        <v>12.711864406779661</v>
      </c>
      <c r="IAY502" s="29">
        <f>IAW502*IAX502</f>
        <v>25.423728813559322</v>
      </c>
      <c r="IAZ502" s="28"/>
      <c r="IBA502" s="29"/>
      <c r="IBB502" s="28"/>
      <c r="IBC502" s="29"/>
      <c r="IBD502" s="79">
        <f>IAY502+IBA502+IBC502</f>
        <v>25.423728813559322</v>
      </c>
      <c r="IKN502" s="80"/>
      <c r="IKO502" s="28" t="s">
        <v>653</v>
      </c>
      <c r="IKP502" s="194" t="s">
        <v>654</v>
      </c>
      <c r="IKQ502" s="28" t="s">
        <v>37</v>
      </c>
      <c r="IKR502" s="28"/>
      <c r="IKS502" s="29">
        <f>IKS501</f>
        <v>2</v>
      </c>
      <c r="IKT502" s="29">
        <f>15/1.18</f>
        <v>12.711864406779661</v>
      </c>
      <c r="IKU502" s="29">
        <f>IKS502*IKT502</f>
        <v>25.423728813559322</v>
      </c>
      <c r="IKV502" s="28"/>
      <c r="IKW502" s="29"/>
      <c r="IKX502" s="28"/>
      <c r="IKY502" s="29"/>
      <c r="IKZ502" s="79">
        <f>IKU502+IKW502+IKY502</f>
        <v>25.423728813559322</v>
      </c>
      <c r="IUJ502" s="80"/>
      <c r="IUK502" s="28" t="s">
        <v>653</v>
      </c>
      <c r="IUL502" s="194" t="s">
        <v>654</v>
      </c>
      <c r="IUM502" s="28" t="s">
        <v>37</v>
      </c>
      <c r="IUN502" s="28"/>
      <c r="IUO502" s="29">
        <f>IUO501</f>
        <v>2</v>
      </c>
      <c r="IUP502" s="29">
        <f>15/1.18</f>
        <v>12.711864406779661</v>
      </c>
      <c r="IUQ502" s="29">
        <f>IUO502*IUP502</f>
        <v>25.423728813559322</v>
      </c>
      <c r="IUR502" s="28"/>
      <c r="IUS502" s="29"/>
      <c r="IUT502" s="28"/>
      <c r="IUU502" s="29"/>
      <c r="IUV502" s="79">
        <f>IUQ502+IUS502+IUU502</f>
        <v>25.423728813559322</v>
      </c>
      <c r="JEF502" s="80"/>
      <c r="JEG502" s="28" t="s">
        <v>653</v>
      </c>
      <c r="JEH502" s="194" t="s">
        <v>654</v>
      </c>
      <c r="JEI502" s="28" t="s">
        <v>37</v>
      </c>
      <c r="JEJ502" s="28"/>
      <c r="JEK502" s="29">
        <f>JEK501</f>
        <v>2</v>
      </c>
      <c r="JEL502" s="29">
        <f>15/1.18</f>
        <v>12.711864406779661</v>
      </c>
      <c r="JEM502" s="29">
        <f>JEK502*JEL502</f>
        <v>25.423728813559322</v>
      </c>
      <c r="JEN502" s="28"/>
      <c r="JEO502" s="29"/>
      <c r="JEP502" s="28"/>
      <c r="JEQ502" s="29"/>
      <c r="JER502" s="79">
        <f>JEM502+JEO502+JEQ502</f>
        <v>25.423728813559322</v>
      </c>
      <c r="JOB502" s="80"/>
      <c r="JOC502" s="28" t="s">
        <v>653</v>
      </c>
      <c r="JOD502" s="194" t="s">
        <v>654</v>
      </c>
      <c r="JOE502" s="28" t="s">
        <v>37</v>
      </c>
      <c r="JOF502" s="28"/>
      <c r="JOG502" s="29">
        <f>JOG501</f>
        <v>2</v>
      </c>
      <c r="JOH502" s="29">
        <f>15/1.18</f>
        <v>12.711864406779661</v>
      </c>
      <c r="JOI502" s="29">
        <f>JOG502*JOH502</f>
        <v>25.423728813559322</v>
      </c>
      <c r="JOJ502" s="28"/>
      <c r="JOK502" s="29"/>
      <c r="JOL502" s="28"/>
      <c r="JOM502" s="29"/>
      <c r="JON502" s="79">
        <f>JOI502+JOK502+JOM502</f>
        <v>25.423728813559322</v>
      </c>
      <c r="JXX502" s="80"/>
      <c r="JXY502" s="28" t="s">
        <v>653</v>
      </c>
      <c r="JXZ502" s="194" t="s">
        <v>654</v>
      </c>
      <c r="JYA502" s="28" t="s">
        <v>37</v>
      </c>
      <c r="JYB502" s="28"/>
      <c r="JYC502" s="29">
        <f>JYC501</f>
        <v>2</v>
      </c>
      <c r="JYD502" s="29">
        <f>15/1.18</f>
        <v>12.711864406779661</v>
      </c>
      <c r="JYE502" s="29">
        <f>JYC502*JYD502</f>
        <v>25.423728813559322</v>
      </c>
      <c r="JYF502" s="28"/>
      <c r="JYG502" s="29"/>
      <c r="JYH502" s="28"/>
      <c r="JYI502" s="29"/>
      <c r="JYJ502" s="79">
        <f>JYE502+JYG502+JYI502</f>
        <v>25.423728813559322</v>
      </c>
      <c r="KHT502" s="80"/>
      <c r="KHU502" s="28" t="s">
        <v>653</v>
      </c>
      <c r="KHV502" s="194" t="s">
        <v>654</v>
      </c>
      <c r="KHW502" s="28" t="s">
        <v>37</v>
      </c>
      <c r="KHX502" s="28"/>
      <c r="KHY502" s="29">
        <f>KHY501</f>
        <v>2</v>
      </c>
      <c r="KHZ502" s="29">
        <f>15/1.18</f>
        <v>12.711864406779661</v>
      </c>
      <c r="KIA502" s="29">
        <f>KHY502*KHZ502</f>
        <v>25.423728813559322</v>
      </c>
      <c r="KIB502" s="28"/>
      <c r="KIC502" s="29"/>
      <c r="KID502" s="28"/>
      <c r="KIE502" s="29"/>
      <c r="KIF502" s="79">
        <f>KIA502+KIC502+KIE502</f>
        <v>25.423728813559322</v>
      </c>
      <c r="KRP502" s="80"/>
      <c r="KRQ502" s="28" t="s">
        <v>653</v>
      </c>
      <c r="KRR502" s="194" t="s">
        <v>654</v>
      </c>
      <c r="KRS502" s="28" t="s">
        <v>37</v>
      </c>
      <c r="KRT502" s="28"/>
      <c r="KRU502" s="29">
        <f>KRU501</f>
        <v>2</v>
      </c>
      <c r="KRV502" s="29">
        <f>15/1.18</f>
        <v>12.711864406779661</v>
      </c>
      <c r="KRW502" s="29">
        <f>KRU502*KRV502</f>
        <v>25.423728813559322</v>
      </c>
      <c r="KRX502" s="28"/>
      <c r="KRY502" s="29"/>
      <c r="KRZ502" s="28"/>
      <c r="KSA502" s="29"/>
      <c r="KSB502" s="79">
        <f>KRW502+KRY502+KSA502</f>
        <v>25.423728813559322</v>
      </c>
      <c r="LBL502" s="80"/>
      <c r="LBM502" s="28" t="s">
        <v>653</v>
      </c>
      <c r="LBN502" s="194" t="s">
        <v>654</v>
      </c>
      <c r="LBO502" s="28" t="s">
        <v>37</v>
      </c>
      <c r="LBP502" s="28"/>
      <c r="LBQ502" s="29">
        <f>LBQ501</f>
        <v>2</v>
      </c>
      <c r="LBR502" s="29">
        <f>15/1.18</f>
        <v>12.711864406779661</v>
      </c>
      <c r="LBS502" s="29">
        <f>LBQ502*LBR502</f>
        <v>25.423728813559322</v>
      </c>
      <c r="LBT502" s="28"/>
      <c r="LBU502" s="29"/>
      <c r="LBV502" s="28"/>
      <c r="LBW502" s="29"/>
      <c r="LBX502" s="79">
        <f>LBS502+LBU502+LBW502</f>
        <v>25.423728813559322</v>
      </c>
      <c r="LLH502" s="80"/>
      <c r="LLI502" s="28" t="s">
        <v>653</v>
      </c>
      <c r="LLJ502" s="194" t="s">
        <v>654</v>
      </c>
      <c r="LLK502" s="28" t="s">
        <v>37</v>
      </c>
      <c r="LLL502" s="28"/>
      <c r="LLM502" s="29">
        <f>LLM501</f>
        <v>2</v>
      </c>
      <c r="LLN502" s="29">
        <f>15/1.18</f>
        <v>12.711864406779661</v>
      </c>
      <c r="LLO502" s="29">
        <f>LLM502*LLN502</f>
        <v>25.423728813559322</v>
      </c>
      <c r="LLP502" s="28"/>
      <c r="LLQ502" s="29"/>
      <c r="LLR502" s="28"/>
      <c r="LLS502" s="29"/>
      <c r="LLT502" s="79">
        <f>LLO502+LLQ502+LLS502</f>
        <v>25.423728813559322</v>
      </c>
      <c r="LVD502" s="80"/>
      <c r="LVE502" s="28" t="s">
        <v>653</v>
      </c>
      <c r="LVF502" s="194" t="s">
        <v>654</v>
      </c>
      <c r="LVG502" s="28" t="s">
        <v>37</v>
      </c>
      <c r="LVH502" s="28"/>
      <c r="LVI502" s="29">
        <f>LVI501</f>
        <v>2</v>
      </c>
      <c r="LVJ502" s="29">
        <f>15/1.18</f>
        <v>12.711864406779661</v>
      </c>
      <c r="LVK502" s="29">
        <f>LVI502*LVJ502</f>
        <v>25.423728813559322</v>
      </c>
      <c r="LVL502" s="28"/>
      <c r="LVM502" s="29"/>
      <c r="LVN502" s="28"/>
      <c r="LVO502" s="29"/>
      <c r="LVP502" s="79">
        <f>LVK502+LVM502+LVO502</f>
        <v>25.423728813559322</v>
      </c>
      <c r="MEZ502" s="80"/>
      <c r="MFA502" s="28" t="s">
        <v>653</v>
      </c>
      <c r="MFB502" s="194" t="s">
        <v>654</v>
      </c>
      <c r="MFC502" s="28" t="s">
        <v>37</v>
      </c>
      <c r="MFD502" s="28"/>
      <c r="MFE502" s="29">
        <f>MFE501</f>
        <v>2</v>
      </c>
      <c r="MFF502" s="29">
        <f>15/1.18</f>
        <v>12.711864406779661</v>
      </c>
      <c r="MFG502" s="29">
        <f>MFE502*MFF502</f>
        <v>25.423728813559322</v>
      </c>
      <c r="MFH502" s="28"/>
      <c r="MFI502" s="29"/>
      <c r="MFJ502" s="28"/>
      <c r="MFK502" s="29"/>
      <c r="MFL502" s="79">
        <f>MFG502+MFI502+MFK502</f>
        <v>25.423728813559322</v>
      </c>
      <c r="MOV502" s="80"/>
      <c r="MOW502" s="28" t="s">
        <v>653</v>
      </c>
      <c r="MOX502" s="194" t="s">
        <v>654</v>
      </c>
      <c r="MOY502" s="28" t="s">
        <v>37</v>
      </c>
      <c r="MOZ502" s="28"/>
      <c r="MPA502" s="29">
        <f>MPA501</f>
        <v>2</v>
      </c>
      <c r="MPB502" s="29">
        <f>15/1.18</f>
        <v>12.711864406779661</v>
      </c>
      <c r="MPC502" s="29">
        <f>MPA502*MPB502</f>
        <v>25.423728813559322</v>
      </c>
      <c r="MPD502" s="28"/>
      <c r="MPE502" s="29"/>
      <c r="MPF502" s="28"/>
      <c r="MPG502" s="29"/>
      <c r="MPH502" s="79">
        <f>MPC502+MPE502+MPG502</f>
        <v>25.423728813559322</v>
      </c>
      <c r="MYR502" s="80"/>
      <c r="MYS502" s="28" t="s">
        <v>653</v>
      </c>
      <c r="MYT502" s="194" t="s">
        <v>654</v>
      </c>
      <c r="MYU502" s="28" t="s">
        <v>37</v>
      </c>
      <c r="MYV502" s="28"/>
      <c r="MYW502" s="29">
        <f>MYW501</f>
        <v>2</v>
      </c>
      <c r="MYX502" s="29">
        <f>15/1.18</f>
        <v>12.711864406779661</v>
      </c>
      <c r="MYY502" s="29">
        <f>MYW502*MYX502</f>
        <v>25.423728813559322</v>
      </c>
      <c r="MYZ502" s="28"/>
      <c r="MZA502" s="29"/>
      <c r="MZB502" s="28"/>
      <c r="MZC502" s="29"/>
      <c r="MZD502" s="79">
        <f>MYY502+MZA502+MZC502</f>
        <v>25.423728813559322</v>
      </c>
      <c r="NIN502" s="80"/>
      <c r="NIO502" s="28" t="s">
        <v>653</v>
      </c>
      <c r="NIP502" s="194" t="s">
        <v>654</v>
      </c>
      <c r="NIQ502" s="28" t="s">
        <v>37</v>
      </c>
      <c r="NIR502" s="28"/>
      <c r="NIS502" s="29">
        <f>NIS501</f>
        <v>2</v>
      </c>
      <c r="NIT502" s="29">
        <f>15/1.18</f>
        <v>12.711864406779661</v>
      </c>
      <c r="NIU502" s="29">
        <f>NIS502*NIT502</f>
        <v>25.423728813559322</v>
      </c>
      <c r="NIV502" s="28"/>
      <c r="NIW502" s="29"/>
      <c r="NIX502" s="28"/>
      <c r="NIY502" s="29"/>
      <c r="NIZ502" s="79">
        <f>NIU502+NIW502+NIY502</f>
        <v>25.423728813559322</v>
      </c>
      <c r="NSJ502" s="80"/>
      <c r="NSK502" s="28" t="s">
        <v>653</v>
      </c>
      <c r="NSL502" s="194" t="s">
        <v>654</v>
      </c>
      <c r="NSM502" s="28" t="s">
        <v>37</v>
      </c>
      <c r="NSN502" s="28"/>
      <c r="NSO502" s="29">
        <f>NSO501</f>
        <v>2</v>
      </c>
      <c r="NSP502" s="29">
        <f>15/1.18</f>
        <v>12.711864406779661</v>
      </c>
      <c r="NSQ502" s="29">
        <f>NSO502*NSP502</f>
        <v>25.423728813559322</v>
      </c>
      <c r="NSR502" s="28"/>
      <c r="NSS502" s="29"/>
      <c r="NST502" s="28"/>
      <c r="NSU502" s="29"/>
      <c r="NSV502" s="79">
        <f>NSQ502+NSS502+NSU502</f>
        <v>25.423728813559322</v>
      </c>
      <c r="OCF502" s="80"/>
      <c r="OCG502" s="28" t="s">
        <v>653</v>
      </c>
      <c r="OCH502" s="194" t="s">
        <v>654</v>
      </c>
      <c r="OCI502" s="28" t="s">
        <v>37</v>
      </c>
      <c r="OCJ502" s="28"/>
      <c r="OCK502" s="29">
        <f>OCK501</f>
        <v>2</v>
      </c>
      <c r="OCL502" s="29">
        <f>15/1.18</f>
        <v>12.711864406779661</v>
      </c>
      <c r="OCM502" s="29">
        <f>OCK502*OCL502</f>
        <v>25.423728813559322</v>
      </c>
      <c r="OCN502" s="28"/>
      <c r="OCO502" s="29"/>
      <c r="OCP502" s="28"/>
      <c r="OCQ502" s="29"/>
      <c r="OCR502" s="79">
        <f>OCM502+OCO502+OCQ502</f>
        <v>25.423728813559322</v>
      </c>
      <c r="OMB502" s="80"/>
      <c r="OMC502" s="28" t="s">
        <v>653</v>
      </c>
      <c r="OMD502" s="194" t="s">
        <v>654</v>
      </c>
      <c r="OME502" s="28" t="s">
        <v>37</v>
      </c>
      <c r="OMF502" s="28"/>
      <c r="OMG502" s="29">
        <f>OMG501</f>
        <v>2</v>
      </c>
      <c r="OMH502" s="29">
        <f>15/1.18</f>
        <v>12.711864406779661</v>
      </c>
      <c r="OMI502" s="29">
        <f>OMG502*OMH502</f>
        <v>25.423728813559322</v>
      </c>
      <c r="OMJ502" s="28"/>
      <c r="OMK502" s="29"/>
      <c r="OML502" s="28"/>
      <c r="OMM502" s="29"/>
      <c r="OMN502" s="79">
        <f>OMI502+OMK502+OMM502</f>
        <v>25.423728813559322</v>
      </c>
      <c r="OVX502" s="80"/>
      <c r="OVY502" s="28" t="s">
        <v>653</v>
      </c>
      <c r="OVZ502" s="194" t="s">
        <v>654</v>
      </c>
      <c r="OWA502" s="28" t="s">
        <v>37</v>
      </c>
      <c r="OWB502" s="28"/>
      <c r="OWC502" s="29">
        <f>OWC501</f>
        <v>2</v>
      </c>
      <c r="OWD502" s="29">
        <f>15/1.18</f>
        <v>12.711864406779661</v>
      </c>
      <c r="OWE502" s="29">
        <f>OWC502*OWD502</f>
        <v>25.423728813559322</v>
      </c>
      <c r="OWF502" s="28"/>
      <c r="OWG502" s="29"/>
      <c r="OWH502" s="28"/>
      <c r="OWI502" s="29"/>
      <c r="OWJ502" s="79">
        <f>OWE502+OWG502+OWI502</f>
        <v>25.423728813559322</v>
      </c>
      <c r="PFT502" s="80"/>
      <c r="PFU502" s="28" t="s">
        <v>653</v>
      </c>
      <c r="PFV502" s="194" t="s">
        <v>654</v>
      </c>
      <c r="PFW502" s="28" t="s">
        <v>37</v>
      </c>
      <c r="PFX502" s="28"/>
      <c r="PFY502" s="29">
        <f>PFY501</f>
        <v>2</v>
      </c>
      <c r="PFZ502" s="29">
        <f>15/1.18</f>
        <v>12.711864406779661</v>
      </c>
      <c r="PGA502" s="29">
        <f>PFY502*PFZ502</f>
        <v>25.423728813559322</v>
      </c>
      <c r="PGB502" s="28"/>
      <c r="PGC502" s="29"/>
      <c r="PGD502" s="28"/>
      <c r="PGE502" s="29"/>
      <c r="PGF502" s="79">
        <f>PGA502+PGC502+PGE502</f>
        <v>25.423728813559322</v>
      </c>
      <c r="PPP502" s="80"/>
      <c r="PPQ502" s="28" t="s">
        <v>653</v>
      </c>
      <c r="PPR502" s="194" t="s">
        <v>654</v>
      </c>
      <c r="PPS502" s="28" t="s">
        <v>37</v>
      </c>
      <c r="PPT502" s="28"/>
      <c r="PPU502" s="29">
        <f>PPU501</f>
        <v>2</v>
      </c>
      <c r="PPV502" s="29">
        <f>15/1.18</f>
        <v>12.711864406779661</v>
      </c>
      <c r="PPW502" s="29">
        <f>PPU502*PPV502</f>
        <v>25.423728813559322</v>
      </c>
      <c r="PPX502" s="28"/>
      <c r="PPY502" s="29"/>
      <c r="PPZ502" s="28"/>
      <c r="PQA502" s="29"/>
      <c r="PQB502" s="79">
        <f>PPW502+PPY502+PQA502</f>
        <v>25.423728813559322</v>
      </c>
      <c r="PZL502" s="80"/>
      <c r="PZM502" s="28" t="s">
        <v>653</v>
      </c>
      <c r="PZN502" s="194" t="s">
        <v>654</v>
      </c>
      <c r="PZO502" s="28" t="s">
        <v>37</v>
      </c>
      <c r="PZP502" s="28"/>
      <c r="PZQ502" s="29">
        <f>PZQ501</f>
        <v>2</v>
      </c>
      <c r="PZR502" s="29">
        <f>15/1.18</f>
        <v>12.711864406779661</v>
      </c>
      <c r="PZS502" s="29">
        <f>PZQ502*PZR502</f>
        <v>25.423728813559322</v>
      </c>
      <c r="PZT502" s="28"/>
      <c r="PZU502" s="29"/>
      <c r="PZV502" s="28"/>
      <c r="PZW502" s="29"/>
      <c r="PZX502" s="79">
        <f>PZS502+PZU502+PZW502</f>
        <v>25.423728813559322</v>
      </c>
      <c r="QJH502" s="80"/>
      <c r="QJI502" s="28" t="s">
        <v>653</v>
      </c>
      <c r="QJJ502" s="194" t="s">
        <v>654</v>
      </c>
      <c r="QJK502" s="28" t="s">
        <v>37</v>
      </c>
      <c r="QJL502" s="28"/>
      <c r="QJM502" s="29">
        <f>QJM501</f>
        <v>2</v>
      </c>
      <c r="QJN502" s="29">
        <f>15/1.18</f>
        <v>12.711864406779661</v>
      </c>
      <c r="QJO502" s="29">
        <f>QJM502*QJN502</f>
        <v>25.423728813559322</v>
      </c>
      <c r="QJP502" s="28"/>
      <c r="QJQ502" s="29"/>
      <c r="QJR502" s="28"/>
      <c r="QJS502" s="29"/>
      <c r="QJT502" s="79">
        <f>QJO502+QJQ502+QJS502</f>
        <v>25.423728813559322</v>
      </c>
      <c r="QTD502" s="80"/>
      <c r="QTE502" s="28" t="s">
        <v>653</v>
      </c>
      <c r="QTF502" s="194" t="s">
        <v>654</v>
      </c>
      <c r="QTG502" s="28" t="s">
        <v>37</v>
      </c>
      <c r="QTH502" s="28"/>
      <c r="QTI502" s="29">
        <f>QTI501</f>
        <v>2</v>
      </c>
      <c r="QTJ502" s="29">
        <f>15/1.18</f>
        <v>12.711864406779661</v>
      </c>
      <c r="QTK502" s="29">
        <f>QTI502*QTJ502</f>
        <v>25.423728813559322</v>
      </c>
      <c r="QTL502" s="28"/>
      <c r="QTM502" s="29"/>
      <c r="QTN502" s="28"/>
      <c r="QTO502" s="29"/>
      <c r="QTP502" s="79">
        <f>QTK502+QTM502+QTO502</f>
        <v>25.423728813559322</v>
      </c>
      <c r="RCZ502" s="80"/>
      <c r="RDA502" s="28" t="s">
        <v>653</v>
      </c>
      <c r="RDB502" s="194" t="s">
        <v>654</v>
      </c>
      <c r="RDC502" s="28" t="s">
        <v>37</v>
      </c>
      <c r="RDD502" s="28"/>
      <c r="RDE502" s="29">
        <f>RDE501</f>
        <v>2</v>
      </c>
      <c r="RDF502" s="29">
        <f>15/1.18</f>
        <v>12.711864406779661</v>
      </c>
      <c r="RDG502" s="29">
        <f>RDE502*RDF502</f>
        <v>25.423728813559322</v>
      </c>
      <c r="RDH502" s="28"/>
      <c r="RDI502" s="29"/>
      <c r="RDJ502" s="28"/>
      <c r="RDK502" s="29"/>
      <c r="RDL502" s="79">
        <f>RDG502+RDI502+RDK502</f>
        <v>25.423728813559322</v>
      </c>
      <c r="RMV502" s="80"/>
      <c r="RMW502" s="28" t="s">
        <v>653</v>
      </c>
      <c r="RMX502" s="194" t="s">
        <v>654</v>
      </c>
      <c r="RMY502" s="28" t="s">
        <v>37</v>
      </c>
      <c r="RMZ502" s="28"/>
      <c r="RNA502" s="29">
        <f>RNA501</f>
        <v>2</v>
      </c>
      <c r="RNB502" s="29">
        <f>15/1.18</f>
        <v>12.711864406779661</v>
      </c>
      <c r="RNC502" s="29">
        <f>RNA502*RNB502</f>
        <v>25.423728813559322</v>
      </c>
      <c r="RND502" s="28"/>
      <c r="RNE502" s="29"/>
      <c r="RNF502" s="28"/>
      <c r="RNG502" s="29"/>
      <c r="RNH502" s="79">
        <f>RNC502+RNE502+RNG502</f>
        <v>25.423728813559322</v>
      </c>
      <c r="RWR502" s="80"/>
      <c r="RWS502" s="28" t="s">
        <v>653</v>
      </c>
      <c r="RWT502" s="194" t="s">
        <v>654</v>
      </c>
      <c r="RWU502" s="28" t="s">
        <v>37</v>
      </c>
      <c r="RWV502" s="28"/>
      <c r="RWW502" s="29">
        <f>RWW501</f>
        <v>2</v>
      </c>
      <c r="RWX502" s="29">
        <f>15/1.18</f>
        <v>12.711864406779661</v>
      </c>
      <c r="RWY502" s="29">
        <f>RWW502*RWX502</f>
        <v>25.423728813559322</v>
      </c>
      <c r="RWZ502" s="28"/>
      <c r="RXA502" s="29"/>
      <c r="RXB502" s="28"/>
      <c r="RXC502" s="29"/>
      <c r="RXD502" s="79">
        <f>RWY502+RXA502+RXC502</f>
        <v>25.423728813559322</v>
      </c>
      <c r="SGN502" s="80"/>
      <c r="SGO502" s="28" t="s">
        <v>653</v>
      </c>
      <c r="SGP502" s="194" t="s">
        <v>654</v>
      </c>
      <c r="SGQ502" s="28" t="s">
        <v>37</v>
      </c>
      <c r="SGR502" s="28"/>
      <c r="SGS502" s="29">
        <f>SGS501</f>
        <v>2</v>
      </c>
      <c r="SGT502" s="29">
        <f>15/1.18</f>
        <v>12.711864406779661</v>
      </c>
      <c r="SGU502" s="29">
        <f>SGS502*SGT502</f>
        <v>25.423728813559322</v>
      </c>
      <c r="SGV502" s="28"/>
      <c r="SGW502" s="29"/>
      <c r="SGX502" s="28"/>
      <c r="SGY502" s="29"/>
      <c r="SGZ502" s="79">
        <f>SGU502+SGW502+SGY502</f>
        <v>25.423728813559322</v>
      </c>
      <c r="SQJ502" s="80"/>
      <c r="SQK502" s="28" t="s">
        <v>653</v>
      </c>
      <c r="SQL502" s="194" t="s">
        <v>654</v>
      </c>
      <c r="SQM502" s="28" t="s">
        <v>37</v>
      </c>
      <c r="SQN502" s="28"/>
      <c r="SQO502" s="29">
        <f>SQO501</f>
        <v>2</v>
      </c>
      <c r="SQP502" s="29">
        <f>15/1.18</f>
        <v>12.711864406779661</v>
      </c>
      <c r="SQQ502" s="29">
        <f>SQO502*SQP502</f>
        <v>25.423728813559322</v>
      </c>
      <c r="SQR502" s="28"/>
      <c r="SQS502" s="29"/>
      <c r="SQT502" s="28"/>
      <c r="SQU502" s="29"/>
      <c r="SQV502" s="79">
        <f>SQQ502+SQS502+SQU502</f>
        <v>25.423728813559322</v>
      </c>
      <c r="TAF502" s="80"/>
      <c r="TAG502" s="28" t="s">
        <v>653</v>
      </c>
      <c r="TAH502" s="194" t="s">
        <v>654</v>
      </c>
      <c r="TAI502" s="28" t="s">
        <v>37</v>
      </c>
      <c r="TAJ502" s="28"/>
      <c r="TAK502" s="29">
        <f>TAK501</f>
        <v>2</v>
      </c>
      <c r="TAL502" s="29">
        <f>15/1.18</f>
        <v>12.711864406779661</v>
      </c>
      <c r="TAM502" s="29">
        <f>TAK502*TAL502</f>
        <v>25.423728813559322</v>
      </c>
      <c r="TAN502" s="28"/>
      <c r="TAO502" s="29"/>
      <c r="TAP502" s="28"/>
      <c r="TAQ502" s="29"/>
      <c r="TAR502" s="79">
        <f>TAM502+TAO502+TAQ502</f>
        <v>25.423728813559322</v>
      </c>
      <c r="TKB502" s="80"/>
      <c r="TKC502" s="28" t="s">
        <v>653</v>
      </c>
      <c r="TKD502" s="194" t="s">
        <v>654</v>
      </c>
      <c r="TKE502" s="28" t="s">
        <v>37</v>
      </c>
      <c r="TKF502" s="28"/>
      <c r="TKG502" s="29">
        <f>TKG501</f>
        <v>2</v>
      </c>
      <c r="TKH502" s="29">
        <f>15/1.18</f>
        <v>12.711864406779661</v>
      </c>
      <c r="TKI502" s="29">
        <f>TKG502*TKH502</f>
        <v>25.423728813559322</v>
      </c>
      <c r="TKJ502" s="28"/>
      <c r="TKK502" s="29"/>
      <c r="TKL502" s="28"/>
      <c r="TKM502" s="29"/>
      <c r="TKN502" s="79">
        <f>TKI502+TKK502+TKM502</f>
        <v>25.423728813559322</v>
      </c>
      <c r="TTX502" s="80"/>
      <c r="TTY502" s="28" t="s">
        <v>653</v>
      </c>
      <c r="TTZ502" s="194" t="s">
        <v>654</v>
      </c>
      <c r="TUA502" s="28" t="s">
        <v>37</v>
      </c>
      <c r="TUB502" s="28"/>
      <c r="TUC502" s="29">
        <f>TUC501</f>
        <v>2</v>
      </c>
      <c r="TUD502" s="29">
        <f>15/1.18</f>
        <v>12.711864406779661</v>
      </c>
      <c r="TUE502" s="29">
        <f>TUC502*TUD502</f>
        <v>25.423728813559322</v>
      </c>
      <c r="TUF502" s="28"/>
      <c r="TUG502" s="29"/>
      <c r="TUH502" s="28"/>
      <c r="TUI502" s="29"/>
      <c r="TUJ502" s="79">
        <f>TUE502+TUG502+TUI502</f>
        <v>25.423728813559322</v>
      </c>
      <c r="UDT502" s="80"/>
      <c r="UDU502" s="28" t="s">
        <v>653</v>
      </c>
      <c r="UDV502" s="194" t="s">
        <v>654</v>
      </c>
      <c r="UDW502" s="28" t="s">
        <v>37</v>
      </c>
      <c r="UDX502" s="28"/>
      <c r="UDY502" s="29">
        <f>UDY501</f>
        <v>2</v>
      </c>
      <c r="UDZ502" s="29">
        <f>15/1.18</f>
        <v>12.711864406779661</v>
      </c>
      <c r="UEA502" s="29">
        <f>UDY502*UDZ502</f>
        <v>25.423728813559322</v>
      </c>
      <c r="UEB502" s="28"/>
      <c r="UEC502" s="29"/>
      <c r="UED502" s="28"/>
      <c r="UEE502" s="29"/>
      <c r="UEF502" s="79">
        <f>UEA502+UEC502+UEE502</f>
        <v>25.423728813559322</v>
      </c>
      <c r="UNP502" s="80"/>
      <c r="UNQ502" s="28" t="s">
        <v>653</v>
      </c>
      <c r="UNR502" s="194" t="s">
        <v>654</v>
      </c>
      <c r="UNS502" s="28" t="s">
        <v>37</v>
      </c>
      <c r="UNT502" s="28"/>
      <c r="UNU502" s="29">
        <f>UNU501</f>
        <v>2</v>
      </c>
      <c r="UNV502" s="29">
        <f>15/1.18</f>
        <v>12.711864406779661</v>
      </c>
      <c r="UNW502" s="29">
        <f>UNU502*UNV502</f>
        <v>25.423728813559322</v>
      </c>
      <c r="UNX502" s="28"/>
      <c r="UNY502" s="29"/>
      <c r="UNZ502" s="28"/>
      <c r="UOA502" s="29"/>
      <c r="UOB502" s="79">
        <f>UNW502+UNY502+UOA502</f>
        <v>25.423728813559322</v>
      </c>
      <c r="UXL502" s="80"/>
      <c r="UXM502" s="28" t="s">
        <v>653</v>
      </c>
      <c r="UXN502" s="194" t="s">
        <v>654</v>
      </c>
      <c r="UXO502" s="28" t="s">
        <v>37</v>
      </c>
      <c r="UXP502" s="28"/>
      <c r="UXQ502" s="29">
        <f>UXQ501</f>
        <v>2</v>
      </c>
      <c r="UXR502" s="29">
        <f>15/1.18</f>
        <v>12.711864406779661</v>
      </c>
      <c r="UXS502" s="29">
        <f>UXQ502*UXR502</f>
        <v>25.423728813559322</v>
      </c>
      <c r="UXT502" s="28"/>
      <c r="UXU502" s="29"/>
      <c r="UXV502" s="28"/>
      <c r="UXW502" s="29"/>
      <c r="UXX502" s="79">
        <f>UXS502+UXU502+UXW502</f>
        <v>25.423728813559322</v>
      </c>
      <c r="VHH502" s="80"/>
      <c r="VHI502" s="28" t="s">
        <v>653</v>
      </c>
      <c r="VHJ502" s="194" t="s">
        <v>654</v>
      </c>
      <c r="VHK502" s="28" t="s">
        <v>37</v>
      </c>
      <c r="VHL502" s="28"/>
      <c r="VHM502" s="29">
        <f>VHM501</f>
        <v>2</v>
      </c>
      <c r="VHN502" s="29">
        <f>15/1.18</f>
        <v>12.711864406779661</v>
      </c>
      <c r="VHO502" s="29">
        <f>VHM502*VHN502</f>
        <v>25.423728813559322</v>
      </c>
      <c r="VHP502" s="28"/>
      <c r="VHQ502" s="29"/>
      <c r="VHR502" s="28"/>
      <c r="VHS502" s="29"/>
      <c r="VHT502" s="79">
        <f>VHO502+VHQ502+VHS502</f>
        <v>25.423728813559322</v>
      </c>
      <c r="VRD502" s="80"/>
      <c r="VRE502" s="28" t="s">
        <v>653</v>
      </c>
      <c r="VRF502" s="194" t="s">
        <v>654</v>
      </c>
      <c r="VRG502" s="28" t="s">
        <v>37</v>
      </c>
      <c r="VRH502" s="28"/>
      <c r="VRI502" s="29">
        <f>VRI501</f>
        <v>2</v>
      </c>
      <c r="VRJ502" s="29">
        <f>15/1.18</f>
        <v>12.711864406779661</v>
      </c>
      <c r="VRK502" s="29">
        <f>VRI502*VRJ502</f>
        <v>25.423728813559322</v>
      </c>
      <c r="VRL502" s="28"/>
      <c r="VRM502" s="29"/>
      <c r="VRN502" s="28"/>
      <c r="VRO502" s="29"/>
      <c r="VRP502" s="79">
        <f>VRK502+VRM502+VRO502</f>
        <v>25.423728813559322</v>
      </c>
      <c r="WAZ502" s="80"/>
      <c r="WBA502" s="28" t="s">
        <v>653</v>
      </c>
      <c r="WBB502" s="194" t="s">
        <v>654</v>
      </c>
      <c r="WBC502" s="28" t="s">
        <v>37</v>
      </c>
      <c r="WBD502" s="28"/>
      <c r="WBE502" s="29">
        <f>WBE501</f>
        <v>2</v>
      </c>
      <c r="WBF502" s="29">
        <f>15/1.18</f>
        <v>12.711864406779661</v>
      </c>
      <c r="WBG502" s="29">
        <f>WBE502*WBF502</f>
        <v>25.423728813559322</v>
      </c>
      <c r="WBH502" s="28"/>
      <c r="WBI502" s="29"/>
      <c r="WBJ502" s="28"/>
      <c r="WBK502" s="29"/>
      <c r="WBL502" s="79">
        <f>WBG502+WBI502+WBK502</f>
        <v>25.423728813559322</v>
      </c>
      <c r="WKV502" s="80"/>
      <c r="WKW502" s="28" t="s">
        <v>653</v>
      </c>
      <c r="WKX502" s="194" t="s">
        <v>654</v>
      </c>
      <c r="WKY502" s="28" t="s">
        <v>37</v>
      </c>
      <c r="WKZ502" s="28"/>
      <c r="WLA502" s="29">
        <f>WLA501</f>
        <v>2</v>
      </c>
      <c r="WLB502" s="29">
        <f>15/1.18</f>
        <v>12.711864406779661</v>
      </c>
      <c r="WLC502" s="29">
        <f>WLA502*WLB502</f>
        <v>25.423728813559322</v>
      </c>
      <c r="WLD502" s="28"/>
      <c r="WLE502" s="29"/>
      <c r="WLF502" s="28"/>
      <c r="WLG502" s="29"/>
      <c r="WLH502" s="79">
        <f>WLC502+WLE502+WLG502</f>
        <v>25.423728813559322</v>
      </c>
      <c r="WUR502" s="80"/>
      <c r="WUS502" s="28" t="s">
        <v>653</v>
      </c>
      <c r="WUT502" s="194" t="s">
        <v>654</v>
      </c>
      <c r="WUU502" s="28" t="s">
        <v>37</v>
      </c>
      <c r="WUV502" s="28"/>
      <c r="WUW502" s="29">
        <f>WUW501</f>
        <v>2</v>
      </c>
      <c r="WUX502" s="29">
        <f>15/1.18</f>
        <v>12.711864406779661</v>
      </c>
      <c r="WUY502" s="29">
        <f>WUW502*WUX502</f>
        <v>25.423728813559322</v>
      </c>
      <c r="WUZ502" s="28"/>
      <c r="WVA502" s="29"/>
      <c r="WVB502" s="28"/>
      <c r="WVC502" s="29"/>
      <c r="WVD502" s="79">
        <f>WUY502+WVA502+WVC502</f>
        <v>25.423728813559322</v>
      </c>
    </row>
    <row r="503" spans="1:1020 1264:2044 2288:3068 3312:4092 4336:5116 5360:6140 6384:7164 7408:8188 8432:9212 9456:10236 10480:11260 11504:12284 12528:13308 13552:14332 14576:15356 15600:16124" s="32" customFormat="1" x14ac:dyDescent="0.35">
      <c r="A503" s="80">
        <v>247</v>
      </c>
      <c r="B503" s="194" t="s">
        <v>1448</v>
      </c>
      <c r="C503" s="28" t="s">
        <v>37</v>
      </c>
      <c r="D503" s="93">
        <v>100</v>
      </c>
      <c r="E503" s="270"/>
      <c r="F503" s="271">
        <f t="shared" si="7"/>
        <v>0</v>
      </c>
      <c r="G503" s="280" t="s">
        <v>1137</v>
      </c>
    </row>
    <row r="504" spans="1:1020 1264:2044 2288:3068 3312:4092 4336:5116 5360:6140 6384:7164 7408:8188 8432:9212 9456:10236 10480:11260 11504:12284 12528:13308 13552:14332 14576:15356 15600:16124" s="32" customFormat="1" x14ac:dyDescent="0.35">
      <c r="A504" s="80" t="s">
        <v>1053</v>
      </c>
      <c r="B504" s="251" t="s">
        <v>1196</v>
      </c>
      <c r="C504" s="28" t="s">
        <v>37</v>
      </c>
      <c r="D504" s="93">
        <v>100</v>
      </c>
      <c r="E504" s="270"/>
      <c r="F504" s="271">
        <f t="shared" si="7"/>
        <v>0</v>
      </c>
      <c r="G504" s="280" t="s">
        <v>1471</v>
      </c>
    </row>
    <row r="505" spans="1:1020 1264:2044 2288:3068 3312:4092 4336:5116 5360:6140 6384:7164 7408:8188 8432:9212 9456:10236 10480:11260 11504:12284 12528:13308 13552:14332 14576:15356 15600:16124" s="32" customFormat="1" x14ac:dyDescent="0.35">
      <c r="A505" s="80">
        <v>248</v>
      </c>
      <c r="B505" s="194" t="s">
        <v>1449</v>
      </c>
      <c r="C505" s="28" t="s">
        <v>37</v>
      </c>
      <c r="D505" s="93">
        <v>20</v>
      </c>
      <c r="E505" s="270"/>
      <c r="F505" s="271">
        <f t="shared" si="7"/>
        <v>0</v>
      </c>
      <c r="G505" s="280" t="s">
        <v>1137</v>
      </c>
    </row>
    <row r="506" spans="1:1020 1264:2044 2288:3068 3312:4092 4336:5116 5360:6140 6384:7164 7408:8188 8432:9212 9456:10236 10480:11260 11504:12284 12528:13308 13552:14332 14576:15356 15600:16124" s="32" customFormat="1" x14ac:dyDescent="0.35">
      <c r="A506" s="80" t="s">
        <v>460</v>
      </c>
      <c r="B506" s="251" t="s">
        <v>1197</v>
      </c>
      <c r="C506" s="28" t="s">
        <v>37</v>
      </c>
      <c r="D506" s="93">
        <v>20</v>
      </c>
      <c r="E506" s="270"/>
      <c r="F506" s="271">
        <f t="shared" si="7"/>
        <v>0</v>
      </c>
      <c r="G506" s="280" t="s">
        <v>1471</v>
      </c>
    </row>
    <row r="507" spans="1:1020 1264:2044 2288:3068 3312:4092 4336:5116 5360:6140 6384:7164 7408:8188 8432:9212 9456:10236 10480:11260 11504:12284 12528:13308 13552:14332 14576:15356 15600:16124" s="32" customFormat="1" x14ac:dyDescent="0.35">
      <c r="A507" s="80">
        <v>249</v>
      </c>
      <c r="B507" s="194" t="s">
        <v>1450</v>
      </c>
      <c r="C507" s="28" t="s">
        <v>101</v>
      </c>
      <c r="D507" s="93">
        <v>62</v>
      </c>
      <c r="E507" s="270"/>
      <c r="F507" s="271">
        <f t="shared" si="7"/>
        <v>0</v>
      </c>
      <c r="G507" s="280" t="s">
        <v>1137</v>
      </c>
    </row>
    <row r="508" spans="1:1020 1264:2044 2288:3068 3312:4092 4336:5116 5360:6140 6384:7164 7408:8188 8432:9212 9456:10236 10480:11260 11504:12284 12528:13308 13552:14332 14576:15356 15600:16124" s="32" customFormat="1" x14ac:dyDescent="0.35">
      <c r="A508" s="80" t="s">
        <v>1054</v>
      </c>
      <c r="B508" s="194" t="s">
        <v>647</v>
      </c>
      <c r="C508" s="28" t="s">
        <v>101</v>
      </c>
      <c r="D508" s="93">
        <v>62</v>
      </c>
      <c r="E508" s="270"/>
      <c r="F508" s="271">
        <f t="shared" si="7"/>
        <v>0</v>
      </c>
      <c r="G508" s="280" t="s">
        <v>1136</v>
      </c>
    </row>
    <row r="509" spans="1:1020 1264:2044 2288:3068 3312:4092 4336:5116 5360:6140 6384:7164 7408:8188 8432:9212 9456:10236 10480:11260 11504:12284 12528:13308 13552:14332 14576:15356 15600:16124" s="32" customFormat="1" x14ac:dyDescent="0.35">
      <c r="A509" s="80">
        <v>250</v>
      </c>
      <c r="B509" s="194" t="s">
        <v>1451</v>
      </c>
      <c r="C509" s="28" t="s">
        <v>101</v>
      </c>
      <c r="D509" s="93">
        <v>62</v>
      </c>
      <c r="E509" s="270"/>
      <c r="F509" s="271">
        <f t="shared" si="7"/>
        <v>0</v>
      </c>
      <c r="G509" s="280" t="s">
        <v>1137</v>
      </c>
    </row>
    <row r="510" spans="1:1020 1264:2044 2288:3068 3312:4092 4336:5116 5360:6140 6384:7164 7408:8188 8432:9212 9456:10236 10480:11260 11504:12284 12528:13308 13552:14332 14576:15356 15600:16124" s="32" customFormat="1" x14ac:dyDescent="0.35">
      <c r="A510" s="80" t="s">
        <v>1055</v>
      </c>
      <c r="B510" s="194" t="s">
        <v>1198</v>
      </c>
      <c r="C510" s="28" t="s">
        <v>101</v>
      </c>
      <c r="D510" s="102">
        <v>62</v>
      </c>
      <c r="E510" s="270"/>
      <c r="F510" s="271">
        <f t="shared" si="7"/>
        <v>0</v>
      </c>
      <c r="G510" s="280" t="s">
        <v>1471</v>
      </c>
    </row>
    <row r="511" spans="1:1020 1264:2044 2288:3068 3312:4092 4336:5116 5360:6140 6384:7164 7408:8188 8432:9212 9456:10236 10480:11260 11504:12284 12528:13308 13552:14332 14576:15356 15600:16124" s="32" customFormat="1" x14ac:dyDescent="0.35">
      <c r="A511" s="80" t="s">
        <v>1056</v>
      </c>
      <c r="B511" s="268" t="s">
        <v>1452</v>
      </c>
      <c r="C511" s="45" t="s">
        <v>101</v>
      </c>
      <c r="D511" s="101">
        <v>124</v>
      </c>
      <c r="E511" s="270"/>
      <c r="F511" s="271">
        <f t="shared" si="7"/>
        <v>0</v>
      </c>
      <c r="G511" s="280" t="s">
        <v>1136</v>
      </c>
    </row>
    <row r="512" spans="1:1020 1264:2044 2288:3068 3312:4092 4336:5116 5360:6140 6384:7164 7408:8188 8432:9212 9456:10236 10480:11260 11504:12284 12528:13308 13552:14332 14576:15356 15600:16124" s="32" customFormat="1" x14ac:dyDescent="0.35">
      <c r="A512" s="80">
        <v>251</v>
      </c>
      <c r="B512" s="194" t="s">
        <v>1453</v>
      </c>
      <c r="C512" s="28" t="s">
        <v>101</v>
      </c>
      <c r="D512" s="93">
        <v>10</v>
      </c>
      <c r="E512" s="270"/>
      <c r="F512" s="271">
        <f t="shared" si="7"/>
        <v>0</v>
      </c>
      <c r="G512" s="280" t="s">
        <v>1137</v>
      </c>
    </row>
    <row r="513" spans="1:7" s="32" customFormat="1" x14ac:dyDescent="0.35">
      <c r="A513" s="80" t="s">
        <v>1057</v>
      </c>
      <c r="B513" s="194" t="s">
        <v>661</v>
      </c>
      <c r="C513" s="28" t="s">
        <v>101</v>
      </c>
      <c r="D513" s="93">
        <v>10</v>
      </c>
      <c r="E513" s="270"/>
      <c r="F513" s="271">
        <f t="shared" si="7"/>
        <v>0</v>
      </c>
      <c r="G513" s="280" t="s">
        <v>1136</v>
      </c>
    </row>
    <row r="514" spans="1:7" s="32" customFormat="1" x14ac:dyDescent="0.35">
      <c r="A514" s="80">
        <v>252</v>
      </c>
      <c r="B514" s="194" t="s">
        <v>1454</v>
      </c>
      <c r="C514" s="28" t="s">
        <v>101</v>
      </c>
      <c r="D514" s="93">
        <v>10</v>
      </c>
      <c r="E514" s="270"/>
      <c r="F514" s="271">
        <f t="shared" si="7"/>
        <v>0</v>
      </c>
      <c r="G514" s="280" t="s">
        <v>1137</v>
      </c>
    </row>
    <row r="515" spans="1:7" s="32" customFormat="1" x14ac:dyDescent="0.35">
      <c r="A515" s="80" t="s">
        <v>1058</v>
      </c>
      <c r="B515" s="194" t="s">
        <v>1199</v>
      </c>
      <c r="C515" s="28" t="s">
        <v>101</v>
      </c>
      <c r="D515" s="102">
        <v>10</v>
      </c>
      <c r="E515" s="270"/>
      <c r="F515" s="271">
        <f t="shared" si="7"/>
        <v>0</v>
      </c>
      <c r="G515" s="280" t="s">
        <v>1471</v>
      </c>
    </row>
    <row r="516" spans="1:7" s="32" customFormat="1" x14ac:dyDescent="0.35">
      <c r="A516" s="80" t="s">
        <v>1059</v>
      </c>
      <c r="B516" s="268" t="s">
        <v>1455</v>
      </c>
      <c r="C516" s="45" t="s">
        <v>101</v>
      </c>
      <c r="D516" s="101">
        <v>20</v>
      </c>
      <c r="E516" s="270"/>
      <c r="F516" s="271">
        <f t="shared" si="7"/>
        <v>0</v>
      </c>
      <c r="G516" s="280" t="s">
        <v>1136</v>
      </c>
    </row>
    <row r="517" spans="1:7" s="32" customFormat="1" x14ac:dyDescent="0.35">
      <c r="A517" s="80">
        <v>253</v>
      </c>
      <c r="B517" s="194" t="s">
        <v>1456</v>
      </c>
      <c r="C517" s="28" t="s">
        <v>20</v>
      </c>
      <c r="D517" s="93">
        <v>8.3079999999999994E-3</v>
      </c>
      <c r="E517" s="270"/>
      <c r="F517" s="271">
        <f t="shared" si="7"/>
        <v>0</v>
      </c>
      <c r="G517" s="280" t="s">
        <v>1137</v>
      </c>
    </row>
    <row r="518" spans="1:7" s="32" customFormat="1" x14ac:dyDescent="0.35">
      <c r="A518" s="80" t="s">
        <v>1060</v>
      </c>
      <c r="B518" s="194" t="s">
        <v>251</v>
      </c>
      <c r="C518" s="28" t="s">
        <v>37</v>
      </c>
      <c r="D518" s="93">
        <v>62</v>
      </c>
      <c r="E518" s="270"/>
      <c r="F518" s="271">
        <f t="shared" si="7"/>
        <v>0</v>
      </c>
      <c r="G518" s="280" t="s">
        <v>1136</v>
      </c>
    </row>
    <row r="519" spans="1:7" s="32" customFormat="1" x14ac:dyDescent="0.35">
      <c r="A519" s="80">
        <v>254</v>
      </c>
      <c r="B519" s="194" t="s">
        <v>1457</v>
      </c>
      <c r="C519" s="28" t="s">
        <v>20</v>
      </c>
      <c r="D519" s="93">
        <v>1.34E-3</v>
      </c>
      <c r="E519" s="270"/>
      <c r="F519" s="271">
        <f t="shared" si="7"/>
        <v>0</v>
      </c>
      <c r="G519" s="280" t="s">
        <v>1137</v>
      </c>
    </row>
    <row r="520" spans="1:7" s="32" customFormat="1" x14ac:dyDescent="0.35">
      <c r="A520" s="80" t="s">
        <v>1061</v>
      </c>
      <c r="B520" s="194" t="s">
        <v>253</v>
      </c>
      <c r="C520" s="28" t="s">
        <v>37</v>
      </c>
      <c r="D520" s="93">
        <v>10</v>
      </c>
      <c r="E520" s="270"/>
      <c r="F520" s="271">
        <f t="shared" si="7"/>
        <v>0</v>
      </c>
      <c r="G520" s="280" t="s">
        <v>1136</v>
      </c>
    </row>
    <row r="521" spans="1:7" x14ac:dyDescent="0.35">
      <c r="A521" s="83">
        <v>255</v>
      </c>
      <c r="B521" s="2" t="s">
        <v>1458</v>
      </c>
      <c r="C521" s="56" t="s">
        <v>101</v>
      </c>
      <c r="D521" s="93">
        <v>48</v>
      </c>
      <c r="E521" s="270"/>
      <c r="F521" s="271">
        <f t="shared" si="7"/>
        <v>0</v>
      </c>
      <c r="G521" s="280" t="s">
        <v>1137</v>
      </c>
    </row>
    <row r="522" spans="1:7" x14ac:dyDescent="0.35">
      <c r="A522" s="83" t="s">
        <v>1062</v>
      </c>
      <c r="B522" s="2" t="s">
        <v>1459</v>
      </c>
      <c r="C522" s="56" t="s">
        <v>101</v>
      </c>
      <c r="D522" s="93">
        <v>48</v>
      </c>
      <c r="E522" s="270"/>
      <c r="F522" s="271">
        <f t="shared" si="7"/>
        <v>0</v>
      </c>
      <c r="G522" s="280" t="s">
        <v>1136</v>
      </c>
    </row>
    <row r="523" spans="1:7" x14ac:dyDescent="0.35">
      <c r="A523" s="83">
        <v>256</v>
      </c>
      <c r="B523" s="2" t="s">
        <v>1460</v>
      </c>
      <c r="C523" s="56" t="s">
        <v>101</v>
      </c>
      <c r="D523" s="93">
        <v>10</v>
      </c>
      <c r="E523" s="270"/>
      <c r="F523" s="271">
        <f t="shared" ref="F523:F539" si="8">D523*E523</f>
        <v>0</v>
      </c>
      <c r="G523" s="280" t="s">
        <v>1137</v>
      </c>
    </row>
    <row r="524" spans="1:7" x14ac:dyDescent="0.35">
      <c r="A524" s="83" t="s">
        <v>1063</v>
      </c>
      <c r="B524" s="2" t="s">
        <v>1461</v>
      </c>
      <c r="C524" s="56" t="s">
        <v>101</v>
      </c>
      <c r="D524" s="93">
        <v>10</v>
      </c>
      <c r="E524" s="270"/>
      <c r="F524" s="271">
        <f t="shared" si="8"/>
        <v>0</v>
      </c>
      <c r="G524" s="280" t="s">
        <v>1136</v>
      </c>
    </row>
    <row r="525" spans="1:7" x14ac:dyDescent="0.35">
      <c r="A525" s="83">
        <v>257</v>
      </c>
      <c r="B525" s="2" t="s">
        <v>1462</v>
      </c>
      <c r="C525" s="56" t="s">
        <v>101</v>
      </c>
      <c r="D525" s="93">
        <v>76</v>
      </c>
      <c r="E525" s="270"/>
      <c r="F525" s="271">
        <f t="shared" si="8"/>
        <v>0</v>
      </c>
      <c r="G525" s="280" t="s">
        <v>1137</v>
      </c>
    </row>
    <row r="526" spans="1:7" x14ac:dyDescent="0.35">
      <c r="A526" s="83" t="s">
        <v>1064</v>
      </c>
      <c r="B526" s="2" t="s">
        <v>1463</v>
      </c>
      <c r="C526" s="56" t="s">
        <v>101</v>
      </c>
      <c r="D526" s="93">
        <v>76</v>
      </c>
      <c r="E526" s="270"/>
      <c r="F526" s="271">
        <f t="shared" si="8"/>
        <v>0</v>
      </c>
      <c r="G526" s="280" t="s">
        <v>1136</v>
      </c>
    </row>
    <row r="527" spans="1:7" x14ac:dyDescent="0.35">
      <c r="A527" s="83">
        <v>258</v>
      </c>
      <c r="B527" s="2" t="s">
        <v>1464</v>
      </c>
      <c r="C527" s="56" t="s">
        <v>101</v>
      </c>
      <c r="D527" s="93">
        <v>10</v>
      </c>
      <c r="E527" s="270"/>
      <c r="F527" s="271">
        <f t="shared" si="8"/>
        <v>0</v>
      </c>
      <c r="G527" s="280" t="s">
        <v>1137</v>
      </c>
    </row>
    <row r="528" spans="1:7" x14ac:dyDescent="0.35">
      <c r="A528" s="83" t="s">
        <v>1065</v>
      </c>
      <c r="B528" s="2" t="s">
        <v>1465</v>
      </c>
      <c r="C528" s="56" t="s">
        <v>101</v>
      </c>
      <c r="D528" s="93">
        <v>10</v>
      </c>
      <c r="E528" s="270"/>
      <c r="F528" s="271">
        <f t="shared" si="8"/>
        <v>0</v>
      </c>
      <c r="G528" s="280" t="s">
        <v>1136</v>
      </c>
    </row>
    <row r="529" spans="1:1020 1264:2044 2288:3068 3312:4092 4336:5116 5360:6140 6384:7164 7408:8188 8432:9212 9456:10236 10480:11260 11504:12284 12528:13308 13552:14332 14576:15356 15600:16124" s="32" customFormat="1" x14ac:dyDescent="0.35">
      <c r="A529" s="80">
        <v>259</v>
      </c>
      <c r="B529" s="194" t="s">
        <v>1466</v>
      </c>
      <c r="C529" s="28" t="s">
        <v>37</v>
      </c>
      <c r="D529" s="93">
        <v>124</v>
      </c>
      <c r="E529" s="270"/>
      <c r="F529" s="271">
        <f t="shared" si="8"/>
        <v>0</v>
      </c>
      <c r="G529" s="280" t="s">
        <v>1137</v>
      </c>
      <c r="IF529" s="80">
        <v>18</v>
      </c>
      <c r="IG529" s="109" t="s">
        <v>38</v>
      </c>
      <c r="IH529" s="213" t="s">
        <v>651</v>
      </c>
      <c r="II529" s="28" t="s">
        <v>37</v>
      </c>
      <c r="IJ529" s="28"/>
      <c r="IK529" s="86">
        <v>2</v>
      </c>
      <c r="IL529" s="28"/>
      <c r="IM529" s="29"/>
      <c r="IN529" s="28"/>
      <c r="IO529" s="29"/>
      <c r="IP529" s="28"/>
      <c r="IQ529" s="29"/>
      <c r="IR529" s="79"/>
      <c r="SB529" s="80">
        <v>18</v>
      </c>
      <c r="SC529" s="109" t="s">
        <v>38</v>
      </c>
      <c r="SD529" s="213" t="s">
        <v>651</v>
      </c>
      <c r="SE529" s="28" t="s">
        <v>37</v>
      </c>
      <c r="SF529" s="28"/>
      <c r="SG529" s="86">
        <v>2</v>
      </c>
      <c r="SH529" s="28"/>
      <c r="SI529" s="29"/>
      <c r="SJ529" s="28"/>
      <c r="SK529" s="29"/>
      <c r="SL529" s="28"/>
      <c r="SM529" s="29"/>
      <c r="SN529" s="79"/>
      <c r="ABX529" s="80">
        <v>18</v>
      </c>
      <c r="ABY529" s="109" t="s">
        <v>38</v>
      </c>
      <c r="ABZ529" s="213" t="s">
        <v>651</v>
      </c>
      <c r="ACA529" s="28" t="s">
        <v>37</v>
      </c>
      <c r="ACB529" s="28"/>
      <c r="ACC529" s="86">
        <v>2</v>
      </c>
      <c r="ACD529" s="28"/>
      <c r="ACE529" s="29"/>
      <c r="ACF529" s="28"/>
      <c r="ACG529" s="29"/>
      <c r="ACH529" s="28"/>
      <c r="ACI529" s="29"/>
      <c r="ACJ529" s="79"/>
      <c r="ALT529" s="80">
        <v>18</v>
      </c>
      <c r="ALU529" s="109" t="s">
        <v>38</v>
      </c>
      <c r="ALV529" s="213" t="s">
        <v>651</v>
      </c>
      <c r="ALW529" s="28" t="s">
        <v>37</v>
      </c>
      <c r="ALX529" s="28"/>
      <c r="ALY529" s="86">
        <v>2</v>
      </c>
      <c r="ALZ529" s="28"/>
      <c r="AMA529" s="29"/>
      <c r="AMB529" s="28"/>
      <c r="AMC529" s="29"/>
      <c r="AMD529" s="28"/>
      <c r="AME529" s="29"/>
      <c r="AMF529" s="79"/>
      <c r="AVP529" s="80">
        <v>18</v>
      </c>
      <c r="AVQ529" s="109" t="s">
        <v>38</v>
      </c>
      <c r="AVR529" s="213" t="s">
        <v>651</v>
      </c>
      <c r="AVS529" s="28" t="s">
        <v>37</v>
      </c>
      <c r="AVT529" s="28"/>
      <c r="AVU529" s="86">
        <v>2</v>
      </c>
      <c r="AVV529" s="28"/>
      <c r="AVW529" s="29"/>
      <c r="AVX529" s="28"/>
      <c r="AVY529" s="29"/>
      <c r="AVZ529" s="28"/>
      <c r="AWA529" s="29"/>
      <c r="AWB529" s="79"/>
      <c r="BFL529" s="80">
        <v>18</v>
      </c>
      <c r="BFM529" s="109" t="s">
        <v>38</v>
      </c>
      <c r="BFN529" s="213" t="s">
        <v>651</v>
      </c>
      <c r="BFO529" s="28" t="s">
        <v>37</v>
      </c>
      <c r="BFP529" s="28"/>
      <c r="BFQ529" s="86">
        <v>2</v>
      </c>
      <c r="BFR529" s="28"/>
      <c r="BFS529" s="29"/>
      <c r="BFT529" s="28"/>
      <c r="BFU529" s="29"/>
      <c r="BFV529" s="28"/>
      <c r="BFW529" s="29"/>
      <c r="BFX529" s="79"/>
      <c r="BPH529" s="80">
        <v>18</v>
      </c>
      <c r="BPI529" s="109" t="s">
        <v>38</v>
      </c>
      <c r="BPJ529" s="213" t="s">
        <v>651</v>
      </c>
      <c r="BPK529" s="28" t="s">
        <v>37</v>
      </c>
      <c r="BPL529" s="28"/>
      <c r="BPM529" s="86">
        <v>2</v>
      </c>
      <c r="BPN529" s="28"/>
      <c r="BPO529" s="29"/>
      <c r="BPP529" s="28"/>
      <c r="BPQ529" s="29"/>
      <c r="BPR529" s="28"/>
      <c r="BPS529" s="29"/>
      <c r="BPT529" s="79"/>
      <c r="BZD529" s="80">
        <v>18</v>
      </c>
      <c r="BZE529" s="109" t="s">
        <v>38</v>
      </c>
      <c r="BZF529" s="213" t="s">
        <v>651</v>
      </c>
      <c r="BZG529" s="28" t="s">
        <v>37</v>
      </c>
      <c r="BZH529" s="28"/>
      <c r="BZI529" s="86">
        <v>2</v>
      </c>
      <c r="BZJ529" s="28"/>
      <c r="BZK529" s="29"/>
      <c r="BZL529" s="28"/>
      <c r="BZM529" s="29"/>
      <c r="BZN529" s="28"/>
      <c r="BZO529" s="29"/>
      <c r="BZP529" s="79"/>
      <c r="CIZ529" s="80">
        <v>18</v>
      </c>
      <c r="CJA529" s="109" t="s">
        <v>38</v>
      </c>
      <c r="CJB529" s="213" t="s">
        <v>651</v>
      </c>
      <c r="CJC529" s="28" t="s">
        <v>37</v>
      </c>
      <c r="CJD529" s="28"/>
      <c r="CJE529" s="86">
        <v>2</v>
      </c>
      <c r="CJF529" s="28"/>
      <c r="CJG529" s="29"/>
      <c r="CJH529" s="28"/>
      <c r="CJI529" s="29"/>
      <c r="CJJ529" s="28"/>
      <c r="CJK529" s="29"/>
      <c r="CJL529" s="79"/>
      <c r="CSV529" s="80">
        <v>18</v>
      </c>
      <c r="CSW529" s="109" t="s">
        <v>38</v>
      </c>
      <c r="CSX529" s="213" t="s">
        <v>651</v>
      </c>
      <c r="CSY529" s="28" t="s">
        <v>37</v>
      </c>
      <c r="CSZ529" s="28"/>
      <c r="CTA529" s="86">
        <v>2</v>
      </c>
      <c r="CTB529" s="28"/>
      <c r="CTC529" s="29"/>
      <c r="CTD529" s="28"/>
      <c r="CTE529" s="29"/>
      <c r="CTF529" s="28"/>
      <c r="CTG529" s="29"/>
      <c r="CTH529" s="79"/>
      <c r="DCR529" s="80">
        <v>18</v>
      </c>
      <c r="DCS529" s="109" t="s">
        <v>38</v>
      </c>
      <c r="DCT529" s="213" t="s">
        <v>651</v>
      </c>
      <c r="DCU529" s="28" t="s">
        <v>37</v>
      </c>
      <c r="DCV529" s="28"/>
      <c r="DCW529" s="86">
        <v>2</v>
      </c>
      <c r="DCX529" s="28"/>
      <c r="DCY529" s="29"/>
      <c r="DCZ529" s="28"/>
      <c r="DDA529" s="29"/>
      <c r="DDB529" s="28"/>
      <c r="DDC529" s="29"/>
      <c r="DDD529" s="79"/>
      <c r="DMN529" s="80">
        <v>18</v>
      </c>
      <c r="DMO529" s="109" t="s">
        <v>38</v>
      </c>
      <c r="DMP529" s="213" t="s">
        <v>651</v>
      </c>
      <c r="DMQ529" s="28" t="s">
        <v>37</v>
      </c>
      <c r="DMR529" s="28"/>
      <c r="DMS529" s="86">
        <v>2</v>
      </c>
      <c r="DMT529" s="28"/>
      <c r="DMU529" s="29"/>
      <c r="DMV529" s="28"/>
      <c r="DMW529" s="29"/>
      <c r="DMX529" s="28"/>
      <c r="DMY529" s="29"/>
      <c r="DMZ529" s="79"/>
      <c r="DWJ529" s="80">
        <v>18</v>
      </c>
      <c r="DWK529" s="109" t="s">
        <v>38</v>
      </c>
      <c r="DWL529" s="213" t="s">
        <v>651</v>
      </c>
      <c r="DWM529" s="28" t="s">
        <v>37</v>
      </c>
      <c r="DWN529" s="28"/>
      <c r="DWO529" s="86">
        <v>2</v>
      </c>
      <c r="DWP529" s="28"/>
      <c r="DWQ529" s="29"/>
      <c r="DWR529" s="28"/>
      <c r="DWS529" s="29"/>
      <c r="DWT529" s="28"/>
      <c r="DWU529" s="29"/>
      <c r="DWV529" s="79"/>
      <c r="EGF529" s="80">
        <v>18</v>
      </c>
      <c r="EGG529" s="109" t="s">
        <v>38</v>
      </c>
      <c r="EGH529" s="213" t="s">
        <v>651</v>
      </c>
      <c r="EGI529" s="28" t="s">
        <v>37</v>
      </c>
      <c r="EGJ529" s="28"/>
      <c r="EGK529" s="86">
        <v>2</v>
      </c>
      <c r="EGL529" s="28"/>
      <c r="EGM529" s="29"/>
      <c r="EGN529" s="28"/>
      <c r="EGO529" s="29"/>
      <c r="EGP529" s="28"/>
      <c r="EGQ529" s="29"/>
      <c r="EGR529" s="79"/>
      <c r="EQB529" s="80">
        <v>18</v>
      </c>
      <c r="EQC529" s="109" t="s">
        <v>38</v>
      </c>
      <c r="EQD529" s="213" t="s">
        <v>651</v>
      </c>
      <c r="EQE529" s="28" t="s">
        <v>37</v>
      </c>
      <c r="EQF529" s="28"/>
      <c r="EQG529" s="86">
        <v>2</v>
      </c>
      <c r="EQH529" s="28"/>
      <c r="EQI529" s="29"/>
      <c r="EQJ529" s="28"/>
      <c r="EQK529" s="29"/>
      <c r="EQL529" s="28"/>
      <c r="EQM529" s="29"/>
      <c r="EQN529" s="79"/>
      <c r="EZX529" s="80">
        <v>18</v>
      </c>
      <c r="EZY529" s="109" t="s">
        <v>38</v>
      </c>
      <c r="EZZ529" s="213" t="s">
        <v>651</v>
      </c>
      <c r="FAA529" s="28" t="s">
        <v>37</v>
      </c>
      <c r="FAB529" s="28"/>
      <c r="FAC529" s="86">
        <v>2</v>
      </c>
      <c r="FAD529" s="28"/>
      <c r="FAE529" s="29"/>
      <c r="FAF529" s="28"/>
      <c r="FAG529" s="29"/>
      <c r="FAH529" s="28"/>
      <c r="FAI529" s="29"/>
      <c r="FAJ529" s="79"/>
      <c r="FJT529" s="80">
        <v>18</v>
      </c>
      <c r="FJU529" s="109" t="s">
        <v>38</v>
      </c>
      <c r="FJV529" s="213" t="s">
        <v>651</v>
      </c>
      <c r="FJW529" s="28" t="s">
        <v>37</v>
      </c>
      <c r="FJX529" s="28"/>
      <c r="FJY529" s="86">
        <v>2</v>
      </c>
      <c r="FJZ529" s="28"/>
      <c r="FKA529" s="29"/>
      <c r="FKB529" s="28"/>
      <c r="FKC529" s="29"/>
      <c r="FKD529" s="28"/>
      <c r="FKE529" s="29"/>
      <c r="FKF529" s="79"/>
      <c r="FTP529" s="80">
        <v>18</v>
      </c>
      <c r="FTQ529" s="109" t="s">
        <v>38</v>
      </c>
      <c r="FTR529" s="213" t="s">
        <v>651</v>
      </c>
      <c r="FTS529" s="28" t="s">
        <v>37</v>
      </c>
      <c r="FTT529" s="28"/>
      <c r="FTU529" s="86">
        <v>2</v>
      </c>
      <c r="FTV529" s="28"/>
      <c r="FTW529" s="29"/>
      <c r="FTX529" s="28"/>
      <c r="FTY529" s="29"/>
      <c r="FTZ529" s="28"/>
      <c r="FUA529" s="29"/>
      <c r="FUB529" s="79"/>
      <c r="GDL529" s="80">
        <v>18</v>
      </c>
      <c r="GDM529" s="109" t="s">
        <v>38</v>
      </c>
      <c r="GDN529" s="213" t="s">
        <v>651</v>
      </c>
      <c r="GDO529" s="28" t="s">
        <v>37</v>
      </c>
      <c r="GDP529" s="28"/>
      <c r="GDQ529" s="86">
        <v>2</v>
      </c>
      <c r="GDR529" s="28"/>
      <c r="GDS529" s="29"/>
      <c r="GDT529" s="28"/>
      <c r="GDU529" s="29"/>
      <c r="GDV529" s="28"/>
      <c r="GDW529" s="29"/>
      <c r="GDX529" s="79"/>
      <c r="GNH529" s="80">
        <v>18</v>
      </c>
      <c r="GNI529" s="109" t="s">
        <v>38</v>
      </c>
      <c r="GNJ529" s="213" t="s">
        <v>651</v>
      </c>
      <c r="GNK529" s="28" t="s">
        <v>37</v>
      </c>
      <c r="GNL529" s="28"/>
      <c r="GNM529" s="86">
        <v>2</v>
      </c>
      <c r="GNN529" s="28"/>
      <c r="GNO529" s="29"/>
      <c r="GNP529" s="28"/>
      <c r="GNQ529" s="29"/>
      <c r="GNR529" s="28"/>
      <c r="GNS529" s="29"/>
      <c r="GNT529" s="79"/>
      <c r="GXD529" s="80">
        <v>18</v>
      </c>
      <c r="GXE529" s="109" t="s">
        <v>38</v>
      </c>
      <c r="GXF529" s="213" t="s">
        <v>651</v>
      </c>
      <c r="GXG529" s="28" t="s">
        <v>37</v>
      </c>
      <c r="GXH529" s="28"/>
      <c r="GXI529" s="86">
        <v>2</v>
      </c>
      <c r="GXJ529" s="28"/>
      <c r="GXK529" s="29"/>
      <c r="GXL529" s="28"/>
      <c r="GXM529" s="29"/>
      <c r="GXN529" s="28"/>
      <c r="GXO529" s="29"/>
      <c r="GXP529" s="79"/>
      <c r="HGZ529" s="80">
        <v>18</v>
      </c>
      <c r="HHA529" s="109" t="s">
        <v>38</v>
      </c>
      <c r="HHB529" s="213" t="s">
        <v>651</v>
      </c>
      <c r="HHC529" s="28" t="s">
        <v>37</v>
      </c>
      <c r="HHD529" s="28"/>
      <c r="HHE529" s="86">
        <v>2</v>
      </c>
      <c r="HHF529" s="28"/>
      <c r="HHG529" s="29"/>
      <c r="HHH529" s="28"/>
      <c r="HHI529" s="29"/>
      <c r="HHJ529" s="28"/>
      <c r="HHK529" s="29"/>
      <c r="HHL529" s="79"/>
      <c r="HQV529" s="80">
        <v>18</v>
      </c>
      <c r="HQW529" s="109" t="s">
        <v>38</v>
      </c>
      <c r="HQX529" s="213" t="s">
        <v>651</v>
      </c>
      <c r="HQY529" s="28" t="s">
        <v>37</v>
      </c>
      <c r="HQZ529" s="28"/>
      <c r="HRA529" s="86">
        <v>2</v>
      </c>
      <c r="HRB529" s="28"/>
      <c r="HRC529" s="29"/>
      <c r="HRD529" s="28"/>
      <c r="HRE529" s="29"/>
      <c r="HRF529" s="28"/>
      <c r="HRG529" s="29"/>
      <c r="HRH529" s="79"/>
      <c r="IAR529" s="80">
        <v>18</v>
      </c>
      <c r="IAS529" s="109" t="s">
        <v>38</v>
      </c>
      <c r="IAT529" s="213" t="s">
        <v>651</v>
      </c>
      <c r="IAU529" s="28" t="s">
        <v>37</v>
      </c>
      <c r="IAV529" s="28"/>
      <c r="IAW529" s="86">
        <v>2</v>
      </c>
      <c r="IAX529" s="28"/>
      <c r="IAY529" s="29"/>
      <c r="IAZ529" s="28"/>
      <c r="IBA529" s="29"/>
      <c r="IBB529" s="28"/>
      <c r="IBC529" s="29"/>
      <c r="IBD529" s="79"/>
      <c r="IKN529" s="80">
        <v>18</v>
      </c>
      <c r="IKO529" s="109" t="s">
        <v>38</v>
      </c>
      <c r="IKP529" s="213" t="s">
        <v>651</v>
      </c>
      <c r="IKQ529" s="28" t="s">
        <v>37</v>
      </c>
      <c r="IKR529" s="28"/>
      <c r="IKS529" s="86">
        <v>2</v>
      </c>
      <c r="IKT529" s="28"/>
      <c r="IKU529" s="29"/>
      <c r="IKV529" s="28"/>
      <c r="IKW529" s="29"/>
      <c r="IKX529" s="28"/>
      <c r="IKY529" s="29"/>
      <c r="IKZ529" s="79"/>
      <c r="IUJ529" s="80">
        <v>18</v>
      </c>
      <c r="IUK529" s="109" t="s">
        <v>38</v>
      </c>
      <c r="IUL529" s="213" t="s">
        <v>651</v>
      </c>
      <c r="IUM529" s="28" t="s">
        <v>37</v>
      </c>
      <c r="IUN529" s="28"/>
      <c r="IUO529" s="86">
        <v>2</v>
      </c>
      <c r="IUP529" s="28"/>
      <c r="IUQ529" s="29"/>
      <c r="IUR529" s="28"/>
      <c r="IUS529" s="29"/>
      <c r="IUT529" s="28"/>
      <c r="IUU529" s="29"/>
      <c r="IUV529" s="79"/>
      <c r="JEF529" s="80">
        <v>18</v>
      </c>
      <c r="JEG529" s="109" t="s">
        <v>38</v>
      </c>
      <c r="JEH529" s="213" t="s">
        <v>651</v>
      </c>
      <c r="JEI529" s="28" t="s">
        <v>37</v>
      </c>
      <c r="JEJ529" s="28"/>
      <c r="JEK529" s="86">
        <v>2</v>
      </c>
      <c r="JEL529" s="28"/>
      <c r="JEM529" s="29"/>
      <c r="JEN529" s="28"/>
      <c r="JEO529" s="29"/>
      <c r="JEP529" s="28"/>
      <c r="JEQ529" s="29"/>
      <c r="JER529" s="79"/>
      <c r="JOB529" s="80">
        <v>18</v>
      </c>
      <c r="JOC529" s="109" t="s">
        <v>38</v>
      </c>
      <c r="JOD529" s="213" t="s">
        <v>651</v>
      </c>
      <c r="JOE529" s="28" t="s">
        <v>37</v>
      </c>
      <c r="JOF529" s="28"/>
      <c r="JOG529" s="86">
        <v>2</v>
      </c>
      <c r="JOH529" s="28"/>
      <c r="JOI529" s="29"/>
      <c r="JOJ529" s="28"/>
      <c r="JOK529" s="29"/>
      <c r="JOL529" s="28"/>
      <c r="JOM529" s="29"/>
      <c r="JON529" s="79"/>
      <c r="JXX529" s="80">
        <v>18</v>
      </c>
      <c r="JXY529" s="109" t="s">
        <v>38</v>
      </c>
      <c r="JXZ529" s="213" t="s">
        <v>651</v>
      </c>
      <c r="JYA529" s="28" t="s">
        <v>37</v>
      </c>
      <c r="JYB529" s="28"/>
      <c r="JYC529" s="86">
        <v>2</v>
      </c>
      <c r="JYD529" s="28"/>
      <c r="JYE529" s="29"/>
      <c r="JYF529" s="28"/>
      <c r="JYG529" s="29"/>
      <c r="JYH529" s="28"/>
      <c r="JYI529" s="29"/>
      <c r="JYJ529" s="79"/>
      <c r="KHT529" s="80">
        <v>18</v>
      </c>
      <c r="KHU529" s="109" t="s">
        <v>38</v>
      </c>
      <c r="KHV529" s="213" t="s">
        <v>651</v>
      </c>
      <c r="KHW529" s="28" t="s">
        <v>37</v>
      </c>
      <c r="KHX529" s="28"/>
      <c r="KHY529" s="86">
        <v>2</v>
      </c>
      <c r="KHZ529" s="28"/>
      <c r="KIA529" s="29"/>
      <c r="KIB529" s="28"/>
      <c r="KIC529" s="29"/>
      <c r="KID529" s="28"/>
      <c r="KIE529" s="29"/>
      <c r="KIF529" s="79"/>
      <c r="KRP529" s="80">
        <v>18</v>
      </c>
      <c r="KRQ529" s="109" t="s">
        <v>38</v>
      </c>
      <c r="KRR529" s="213" t="s">
        <v>651</v>
      </c>
      <c r="KRS529" s="28" t="s">
        <v>37</v>
      </c>
      <c r="KRT529" s="28"/>
      <c r="KRU529" s="86">
        <v>2</v>
      </c>
      <c r="KRV529" s="28"/>
      <c r="KRW529" s="29"/>
      <c r="KRX529" s="28"/>
      <c r="KRY529" s="29"/>
      <c r="KRZ529" s="28"/>
      <c r="KSA529" s="29"/>
      <c r="KSB529" s="79"/>
      <c r="LBL529" s="80">
        <v>18</v>
      </c>
      <c r="LBM529" s="109" t="s">
        <v>38</v>
      </c>
      <c r="LBN529" s="213" t="s">
        <v>651</v>
      </c>
      <c r="LBO529" s="28" t="s">
        <v>37</v>
      </c>
      <c r="LBP529" s="28"/>
      <c r="LBQ529" s="86">
        <v>2</v>
      </c>
      <c r="LBR529" s="28"/>
      <c r="LBS529" s="29"/>
      <c r="LBT529" s="28"/>
      <c r="LBU529" s="29"/>
      <c r="LBV529" s="28"/>
      <c r="LBW529" s="29"/>
      <c r="LBX529" s="79"/>
      <c r="LLH529" s="80">
        <v>18</v>
      </c>
      <c r="LLI529" s="109" t="s">
        <v>38</v>
      </c>
      <c r="LLJ529" s="213" t="s">
        <v>651</v>
      </c>
      <c r="LLK529" s="28" t="s">
        <v>37</v>
      </c>
      <c r="LLL529" s="28"/>
      <c r="LLM529" s="86">
        <v>2</v>
      </c>
      <c r="LLN529" s="28"/>
      <c r="LLO529" s="29"/>
      <c r="LLP529" s="28"/>
      <c r="LLQ529" s="29"/>
      <c r="LLR529" s="28"/>
      <c r="LLS529" s="29"/>
      <c r="LLT529" s="79"/>
      <c r="LVD529" s="80">
        <v>18</v>
      </c>
      <c r="LVE529" s="109" t="s">
        <v>38</v>
      </c>
      <c r="LVF529" s="213" t="s">
        <v>651</v>
      </c>
      <c r="LVG529" s="28" t="s">
        <v>37</v>
      </c>
      <c r="LVH529" s="28"/>
      <c r="LVI529" s="86">
        <v>2</v>
      </c>
      <c r="LVJ529" s="28"/>
      <c r="LVK529" s="29"/>
      <c r="LVL529" s="28"/>
      <c r="LVM529" s="29"/>
      <c r="LVN529" s="28"/>
      <c r="LVO529" s="29"/>
      <c r="LVP529" s="79"/>
      <c r="MEZ529" s="80">
        <v>18</v>
      </c>
      <c r="MFA529" s="109" t="s">
        <v>38</v>
      </c>
      <c r="MFB529" s="213" t="s">
        <v>651</v>
      </c>
      <c r="MFC529" s="28" t="s">
        <v>37</v>
      </c>
      <c r="MFD529" s="28"/>
      <c r="MFE529" s="86">
        <v>2</v>
      </c>
      <c r="MFF529" s="28"/>
      <c r="MFG529" s="29"/>
      <c r="MFH529" s="28"/>
      <c r="MFI529" s="29"/>
      <c r="MFJ529" s="28"/>
      <c r="MFK529" s="29"/>
      <c r="MFL529" s="79"/>
      <c r="MOV529" s="80">
        <v>18</v>
      </c>
      <c r="MOW529" s="109" t="s">
        <v>38</v>
      </c>
      <c r="MOX529" s="213" t="s">
        <v>651</v>
      </c>
      <c r="MOY529" s="28" t="s">
        <v>37</v>
      </c>
      <c r="MOZ529" s="28"/>
      <c r="MPA529" s="86">
        <v>2</v>
      </c>
      <c r="MPB529" s="28"/>
      <c r="MPC529" s="29"/>
      <c r="MPD529" s="28"/>
      <c r="MPE529" s="29"/>
      <c r="MPF529" s="28"/>
      <c r="MPG529" s="29"/>
      <c r="MPH529" s="79"/>
      <c r="MYR529" s="80">
        <v>18</v>
      </c>
      <c r="MYS529" s="109" t="s">
        <v>38</v>
      </c>
      <c r="MYT529" s="213" t="s">
        <v>651</v>
      </c>
      <c r="MYU529" s="28" t="s">
        <v>37</v>
      </c>
      <c r="MYV529" s="28"/>
      <c r="MYW529" s="86">
        <v>2</v>
      </c>
      <c r="MYX529" s="28"/>
      <c r="MYY529" s="29"/>
      <c r="MYZ529" s="28"/>
      <c r="MZA529" s="29"/>
      <c r="MZB529" s="28"/>
      <c r="MZC529" s="29"/>
      <c r="MZD529" s="79"/>
      <c r="NIN529" s="80">
        <v>18</v>
      </c>
      <c r="NIO529" s="109" t="s">
        <v>38</v>
      </c>
      <c r="NIP529" s="213" t="s">
        <v>651</v>
      </c>
      <c r="NIQ529" s="28" t="s">
        <v>37</v>
      </c>
      <c r="NIR529" s="28"/>
      <c r="NIS529" s="86">
        <v>2</v>
      </c>
      <c r="NIT529" s="28"/>
      <c r="NIU529" s="29"/>
      <c r="NIV529" s="28"/>
      <c r="NIW529" s="29"/>
      <c r="NIX529" s="28"/>
      <c r="NIY529" s="29"/>
      <c r="NIZ529" s="79"/>
      <c r="NSJ529" s="80">
        <v>18</v>
      </c>
      <c r="NSK529" s="109" t="s">
        <v>38</v>
      </c>
      <c r="NSL529" s="213" t="s">
        <v>651</v>
      </c>
      <c r="NSM529" s="28" t="s">
        <v>37</v>
      </c>
      <c r="NSN529" s="28"/>
      <c r="NSO529" s="86">
        <v>2</v>
      </c>
      <c r="NSP529" s="28"/>
      <c r="NSQ529" s="29"/>
      <c r="NSR529" s="28"/>
      <c r="NSS529" s="29"/>
      <c r="NST529" s="28"/>
      <c r="NSU529" s="29"/>
      <c r="NSV529" s="79"/>
      <c r="OCF529" s="80">
        <v>18</v>
      </c>
      <c r="OCG529" s="109" t="s">
        <v>38</v>
      </c>
      <c r="OCH529" s="213" t="s">
        <v>651</v>
      </c>
      <c r="OCI529" s="28" t="s">
        <v>37</v>
      </c>
      <c r="OCJ529" s="28"/>
      <c r="OCK529" s="86">
        <v>2</v>
      </c>
      <c r="OCL529" s="28"/>
      <c r="OCM529" s="29"/>
      <c r="OCN529" s="28"/>
      <c r="OCO529" s="29"/>
      <c r="OCP529" s="28"/>
      <c r="OCQ529" s="29"/>
      <c r="OCR529" s="79"/>
      <c r="OMB529" s="80">
        <v>18</v>
      </c>
      <c r="OMC529" s="109" t="s">
        <v>38</v>
      </c>
      <c r="OMD529" s="213" t="s">
        <v>651</v>
      </c>
      <c r="OME529" s="28" t="s">
        <v>37</v>
      </c>
      <c r="OMF529" s="28"/>
      <c r="OMG529" s="86">
        <v>2</v>
      </c>
      <c r="OMH529" s="28"/>
      <c r="OMI529" s="29"/>
      <c r="OMJ529" s="28"/>
      <c r="OMK529" s="29"/>
      <c r="OML529" s="28"/>
      <c r="OMM529" s="29"/>
      <c r="OMN529" s="79"/>
      <c r="OVX529" s="80">
        <v>18</v>
      </c>
      <c r="OVY529" s="109" t="s">
        <v>38</v>
      </c>
      <c r="OVZ529" s="213" t="s">
        <v>651</v>
      </c>
      <c r="OWA529" s="28" t="s">
        <v>37</v>
      </c>
      <c r="OWB529" s="28"/>
      <c r="OWC529" s="86">
        <v>2</v>
      </c>
      <c r="OWD529" s="28"/>
      <c r="OWE529" s="29"/>
      <c r="OWF529" s="28"/>
      <c r="OWG529" s="29"/>
      <c r="OWH529" s="28"/>
      <c r="OWI529" s="29"/>
      <c r="OWJ529" s="79"/>
      <c r="PFT529" s="80">
        <v>18</v>
      </c>
      <c r="PFU529" s="109" t="s">
        <v>38</v>
      </c>
      <c r="PFV529" s="213" t="s">
        <v>651</v>
      </c>
      <c r="PFW529" s="28" t="s">
        <v>37</v>
      </c>
      <c r="PFX529" s="28"/>
      <c r="PFY529" s="86">
        <v>2</v>
      </c>
      <c r="PFZ529" s="28"/>
      <c r="PGA529" s="29"/>
      <c r="PGB529" s="28"/>
      <c r="PGC529" s="29"/>
      <c r="PGD529" s="28"/>
      <c r="PGE529" s="29"/>
      <c r="PGF529" s="79"/>
      <c r="PPP529" s="80">
        <v>18</v>
      </c>
      <c r="PPQ529" s="109" t="s">
        <v>38</v>
      </c>
      <c r="PPR529" s="213" t="s">
        <v>651</v>
      </c>
      <c r="PPS529" s="28" t="s">
        <v>37</v>
      </c>
      <c r="PPT529" s="28"/>
      <c r="PPU529" s="86">
        <v>2</v>
      </c>
      <c r="PPV529" s="28"/>
      <c r="PPW529" s="29"/>
      <c r="PPX529" s="28"/>
      <c r="PPY529" s="29"/>
      <c r="PPZ529" s="28"/>
      <c r="PQA529" s="29"/>
      <c r="PQB529" s="79"/>
      <c r="PZL529" s="80">
        <v>18</v>
      </c>
      <c r="PZM529" s="109" t="s">
        <v>38</v>
      </c>
      <c r="PZN529" s="213" t="s">
        <v>651</v>
      </c>
      <c r="PZO529" s="28" t="s">
        <v>37</v>
      </c>
      <c r="PZP529" s="28"/>
      <c r="PZQ529" s="86">
        <v>2</v>
      </c>
      <c r="PZR529" s="28"/>
      <c r="PZS529" s="29"/>
      <c r="PZT529" s="28"/>
      <c r="PZU529" s="29"/>
      <c r="PZV529" s="28"/>
      <c r="PZW529" s="29"/>
      <c r="PZX529" s="79"/>
      <c r="QJH529" s="80">
        <v>18</v>
      </c>
      <c r="QJI529" s="109" t="s">
        <v>38</v>
      </c>
      <c r="QJJ529" s="213" t="s">
        <v>651</v>
      </c>
      <c r="QJK529" s="28" t="s">
        <v>37</v>
      </c>
      <c r="QJL529" s="28"/>
      <c r="QJM529" s="86">
        <v>2</v>
      </c>
      <c r="QJN529" s="28"/>
      <c r="QJO529" s="29"/>
      <c r="QJP529" s="28"/>
      <c r="QJQ529" s="29"/>
      <c r="QJR529" s="28"/>
      <c r="QJS529" s="29"/>
      <c r="QJT529" s="79"/>
      <c r="QTD529" s="80">
        <v>18</v>
      </c>
      <c r="QTE529" s="109" t="s">
        <v>38</v>
      </c>
      <c r="QTF529" s="213" t="s">
        <v>651</v>
      </c>
      <c r="QTG529" s="28" t="s">
        <v>37</v>
      </c>
      <c r="QTH529" s="28"/>
      <c r="QTI529" s="86">
        <v>2</v>
      </c>
      <c r="QTJ529" s="28"/>
      <c r="QTK529" s="29"/>
      <c r="QTL529" s="28"/>
      <c r="QTM529" s="29"/>
      <c r="QTN529" s="28"/>
      <c r="QTO529" s="29"/>
      <c r="QTP529" s="79"/>
      <c r="RCZ529" s="80">
        <v>18</v>
      </c>
      <c r="RDA529" s="109" t="s">
        <v>38</v>
      </c>
      <c r="RDB529" s="213" t="s">
        <v>651</v>
      </c>
      <c r="RDC529" s="28" t="s">
        <v>37</v>
      </c>
      <c r="RDD529" s="28"/>
      <c r="RDE529" s="86">
        <v>2</v>
      </c>
      <c r="RDF529" s="28"/>
      <c r="RDG529" s="29"/>
      <c r="RDH529" s="28"/>
      <c r="RDI529" s="29"/>
      <c r="RDJ529" s="28"/>
      <c r="RDK529" s="29"/>
      <c r="RDL529" s="79"/>
      <c r="RMV529" s="80">
        <v>18</v>
      </c>
      <c r="RMW529" s="109" t="s">
        <v>38</v>
      </c>
      <c r="RMX529" s="213" t="s">
        <v>651</v>
      </c>
      <c r="RMY529" s="28" t="s">
        <v>37</v>
      </c>
      <c r="RMZ529" s="28"/>
      <c r="RNA529" s="86">
        <v>2</v>
      </c>
      <c r="RNB529" s="28"/>
      <c r="RNC529" s="29"/>
      <c r="RND529" s="28"/>
      <c r="RNE529" s="29"/>
      <c r="RNF529" s="28"/>
      <c r="RNG529" s="29"/>
      <c r="RNH529" s="79"/>
      <c r="RWR529" s="80">
        <v>18</v>
      </c>
      <c r="RWS529" s="109" t="s">
        <v>38</v>
      </c>
      <c r="RWT529" s="213" t="s">
        <v>651</v>
      </c>
      <c r="RWU529" s="28" t="s">
        <v>37</v>
      </c>
      <c r="RWV529" s="28"/>
      <c r="RWW529" s="86">
        <v>2</v>
      </c>
      <c r="RWX529" s="28"/>
      <c r="RWY529" s="29"/>
      <c r="RWZ529" s="28"/>
      <c r="RXA529" s="29"/>
      <c r="RXB529" s="28"/>
      <c r="RXC529" s="29"/>
      <c r="RXD529" s="79"/>
      <c r="SGN529" s="80">
        <v>18</v>
      </c>
      <c r="SGO529" s="109" t="s">
        <v>38</v>
      </c>
      <c r="SGP529" s="213" t="s">
        <v>651</v>
      </c>
      <c r="SGQ529" s="28" t="s">
        <v>37</v>
      </c>
      <c r="SGR529" s="28"/>
      <c r="SGS529" s="86">
        <v>2</v>
      </c>
      <c r="SGT529" s="28"/>
      <c r="SGU529" s="29"/>
      <c r="SGV529" s="28"/>
      <c r="SGW529" s="29"/>
      <c r="SGX529" s="28"/>
      <c r="SGY529" s="29"/>
      <c r="SGZ529" s="79"/>
      <c r="SQJ529" s="80">
        <v>18</v>
      </c>
      <c r="SQK529" s="109" t="s">
        <v>38</v>
      </c>
      <c r="SQL529" s="213" t="s">
        <v>651</v>
      </c>
      <c r="SQM529" s="28" t="s">
        <v>37</v>
      </c>
      <c r="SQN529" s="28"/>
      <c r="SQO529" s="86">
        <v>2</v>
      </c>
      <c r="SQP529" s="28"/>
      <c r="SQQ529" s="29"/>
      <c r="SQR529" s="28"/>
      <c r="SQS529" s="29"/>
      <c r="SQT529" s="28"/>
      <c r="SQU529" s="29"/>
      <c r="SQV529" s="79"/>
      <c r="TAF529" s="80">
        <v>18</v>
      </c>
      <c r="TAG529" s="109" t="s">
        <v>38</v>
      </c>
      <c r="TAH529" s="213" t="s">
        <v>651</v>
      </c>
      <c r="TAI529" s="28" t="s">
        <v>37</v>
      </c>
      <c r="TAJ529" s="28"/>
      <c r="TAK529" s="86">
        <v>2</v>
      </c>
      <c r="TAL529" s="28"/>
      <c r="TAM529" s="29"/>
      <c r="TAN529" s="28"/>
      <c r="TAO529" s="29"/>
      <c r="TAP529" s="28"/>
      <c r="TAQ529" s="29"/>
      <c r="TAR529" s="79"/>
      <c r="TKB529" s="80">
        <v>18</v>
      </c>
      <c r="TKC529" s="109" t="s">
        <v>38</v>
      </c>
      <c r="TKD529" s="213" t="s">
        <v>651</v>
      </c>
      <c r="TKE529" s="28" t="s">
        <v>37</v>
      </c>
      <c r="TKF529" s="28"/>
      <c r="TKG529" s="86">
        <v>2</v>
      </c>
      <c r="TKH529" s="28"/>
      <c r="TKI529" s="29"/>
      <c r="TKJ529" s="28"/>
      <c r="TKK529" s="29"/>
      <c r="TKL529" s="28"/>
      <c r="TKM529" s="29"/>
      <c r="TKN529" s="79"/>
      <c r="TTX529" s="80">
        <v>18</v>
      </c>
      <c r="TTY529" s="109" t="s">
        <v>38</v>
      </c>
      <c r="TTZ529" s="213" t="s">
        <v>651</v>
      </c>
      <c r="TUA529" s="28" t="s">
        <v>37</v>
      </c>
      <c r="TUB529" s="28"/>
      <c r="TUC529" s="86">
        <v>2</v>
      </c>
      <c r="TUD529" s="28"/>
      <c r="TUE529" s="29"/>
      <c r="TUF529" s="28"/>
      <c r="TUG529" s="29"/>
      <c r="TUH529" s="28"/>
      <c r="TUI529" s="29"/>
      <c r="TUJ529" s="79"/>
      <c r="UDT529" s="80">
        <v>18</v>
      </c>
      <c r="UDU529" s="109" t="s">
        <v>38</v>
      </c>
      <c r="UDV529" s="213" t="s">
        <v>651</v>
      </c>
      <c r="UDW529" s="28" t="s">
        <v>37</v>
      </c>
      <c r="UDX529" s="28"/>
      <c r="UDY529" s="86">
        <v>2</v>
      </c>
      <c r="UDZ529" s="28"/>
      <c r="UEA529" s="29"/>
      <c r="UEB529" s="28"/>
      <c r="UEC529" s="29"/>
      <c r="UED529" s="28"/>
      <c r="UEE529" s="29"/>
      <c r="UEF529" s="79"/>
      <c r="UNP529" s="80">
        <v>18</v>
      </c>
      <c r="UNQ529" s="109" t="s">
        <v>38</v>
      </c>
      <c r="UNR529" s="213" t="s">
        <v>651</v>
      </c>
      <c r="UNS529" s="28" t="s">
        <v>37</v>
      </c>
      <c r="UNT529" s="28"/>
      <c r="UNU529" s="86">
        <v>2</v>
      </c>
      <c r="UNV529" s="28"/>
      <c r="UNW529" s="29"/>
      <c r="UNX529" s="28"/>
      <c r="UNY529" s="29"/>
      <c r="UNZ529" s="28"/>
      <c r="UOA529" s="29"/>
      <c r="UOB529" s="79"/>
      <c r="UXL529" s="80">
        <v>18</v>
      </c>
      <c r="UXM529" s="109" t="s">
        <v>38</v>
      </c>
      <c r="UXN529" s="213" t="s">
        <v>651</v>
      </c>
      <c r="UXO529" s="28" t="s">
        <v>37</v>
      </c>
      <c r="UXP529" s="28"/>
      <c r="UXQ529" s="86">
        <v>2</v>
      </c>
      <c r="UXR529" s="28"/>
      <c r="UXS529" s="29"/>
      <c r="UXT529" s="28"/>
      <c r="UXU529" s="29"/>
      <c r="UXV529" s="28"/>
      <c r="UXW529" s="29"/>
      <c r="UXX529" s="79"/>
      <c r="VHH529" s="80">
        <v>18</v>
      </c>
      <c r="VHI529" s="109" t="s">
        <v>38</v>
      </c>
      <c r="VHJ529" s="213" t="s">
        <v>651</v>
      </c>
      <c r="VHK529" s="28" t="s">
        <v>37</v>
      </c>
      <c r="VHL529" s="28"/>
      <c r="VHM529" s="86">
        <v>2</v>
      </c>
      <c r="VHN529" s="28"/>
      <c r="VHO529" s="29"/>
      <c r="VHP529" s="28"/>
      <c r="VHQ529" s="29"/>
      <c r="VHR529" s="28"/>
      <c r="VHS529" s="29"/>
      <c r="VHT529" s="79"/>
      <c r="VRD529" s="80">
        <v>18</v>
      </c>
      <c r="VRE529" s="109" t="s">
        <v>38</v>
      </c>
      <c r="VRF529" s="213" t="s">
        <v>651</v>
      </c>
      <c r="VRG529" s="28" t="s">
        <v>37</v>
      </c>
      <c r="VRH529" s="28"/>
      <c r="VRI529" s="86">
        <v>2</v>
      </c>
      <c r="VRJ529" s="28"/>
      <c r="VRK529" s="29"/>
      <c r="VRL529" s="28"/>
      <c r="VRM529" s="29"/>
      <c r="VRN529" s="28"/>
      <c r="VRO529" s="29"/>
      <c r="VRP529" s="79"/>
      <c r="WAZ529" s="80">
        <v>18</v>
      </c>
      <c r="WBA529" s="109" t="s">
        <v>38</v>
      </c>
      <c r="WBB529" s="213" t="s">
        <v>651</v>
      </c>
      <c r="WBC529" s="28" t="s">
        <v>37</v>
      </c>
      <c r="WBD529" s="28"/>
      <c r="WBE529" s="86">
        <v>2</v>
      </c>
      <c r="WBF529" s="28"/>
      <c r="WBG529" s="29"/>
      <c r="WBH529" s="28"/>
      <c r="WBI529" s="29"/>
      <c r="WBJ529" s="28"/>
      <c r="WBK529" s="29"/>
      <c r="WBL529" s="79"/>
      <c r="WKV529" s="80">
        <v>18</v>
      </c>
      <c r="WKW529" s="109" t="s">
        <v>38</v>
      </c>
      <c r="WKX529" s="213" t="s">
        <v>651</v>
      </c>
      <c r="WKY529" s="28" t="s">
        <v>37</v>
      </c>
      <c r="WKZ529" s="28"/>
      <c r="WLA529" s="86">
        <v>2</v>
      </c>
      <c r="WLB529" s="28"/>
      <c r="WLC529" s="29"/>
      <c r="WLD529" s="28"/>
      <c r="WLE529" s="29"/>
      <c r="WLF529" s="28"/>
      <c r="WLG529" s="29"/>
      <c r="WLH529" s="79"/>
      <c r="WUR529" s="80">
        <v>18</v>
      </c>
      <c r="WUS529" s="109" t="s">
        <v>38</v>
      </c>
      <c r="WUT529" s="213" t="s">
        <v>651</v>
      </c>
      <c r="WUU529" s="28" t="s">
        <v>37</v>
      </c>
      <c r="WUV529" s="28"/>
      <c r="WUW529" s="86">
        <v>2</v>
      </c>
      <c r="WUX529" s="28"/>
      <c r="WUY529" s="29"/>
      <c r="WUZ529" s="28"/>
      <c r="WVA529" s="29"/>
      <c r="WVB529" s="28"/>
      <c r="WVC529" s="29"/>
      <c r="WVD529" s="79"/>
    </row>
    <row r="530" spans="1:1020 1264:2044 2288:3068 3312:4092 4336:5116 5360:6140 6384:7164 7408:8188 8432:9212 9456:10236 10480:11260 11504:12284 12528:13308 13552:14332 14576:15356 15600:16124" s="32" customFormat="1" x14ac:dyDescent="0.35">
      <c r="A530" s="80" t="s">
        <v>1066</v>
      </c>
      <c r="B530" s="194" t="s">
        <v>1200</v>
      </c>
      <c r="C530" s="28" t="s">
        <v>37</v>
      </c>
      <c r="D530" s="93">
        <v>124</v>
      </c>
      <c r="E530" s="270"/>
      <c r="F530" s="271">
        <f t="shared" si="8"/>
        <v>0</v>
      </c>
      <c r="G530" s="280" t="s">
        <v>1471</v>
      </c>
      <c r="IF530" s="80"/>
      <c r="IG530" s="28" t="s">
        <v>653</v>
      </c>
      <c r="IH530" s="194" t="s">
        <v>654</v>
      </c>
      <c r="II530" s="28" t="s">
        <v>37</v>
      </c>
      <c r="IJ530" s="28"/>
      <c r="IK530" s="29">
        <f>IK529</f>
        <v>2</v>
      </c>
      <c r="IL530" s="29">
        <f>15/1.18</f>
        <v>12.711864406779661</v>
      </c>
      <c r="IM530" s="29">
        <f>IK530*IL530</f>
        <v>25.423728813559322</v>
      </c>
      <c r="IN530" s="28"/>
      <c r="IO530" s="29"/>
      <c r="IP530" s="28"/>
      <c r="IQ530" s="29"/>
      <c r="IR530" s="79">
        <f>IM530+IO530+IQ530</f>
        <v>25.423728813559322</v>
      </c>
      <c r="SB530" s="80"/>
      <c r="SC530" s="28" t="s">
        <v>653</v>
      </c>
      <c r="SD530" s="194" t="s">
        <v>654</v>
      </c>
      <c r="SE530" s="28" t="s">
        <v>37</v>
      </c>
      <c r="SF530" s="28"/>
      <c r="SG530" s="29">
        <f>SG529</f>
        <v>2</v>
      </c>
      <c r="SH530" s="29">
        <f>15/1.18</f>
        <v>12.711864406779661</v>
      </c>
      <c r="SI530" s="29">
        <f>SG530*SH530</f>
        <v>25.423728813559322</v>
      </c>
      <c r="SJ530" s="28"/>
      <c r="SK530" s="29"/>
      <c r="SL530" s="28"/>
      <c r="SM530" s="29"/>
      <c r="SN530" s="79">
        <f>SI530+SK530+SM530</f>
        <v>25.423728813559322</v>
      </c>
      <c r="ABX530" s="80"/>
      <c r="ABY530" s="28" t="s">
        <v>653</v>
      </c>
      <c r="ABZ530" s="194" t="s">
        <v>654</v>
      </c>
      <c r="ACA530" s="28" t="s">
        <v>37</v>
      </c>
      <c r="ACB530" s="28"/>
      <c r="ACC530" s="29">
        <f>ACC529</f>
        <v>2</v>
      </c>
      <c r="ACD530" s="29">
        <f>15/1.18</f>
        <v>12.711864406779661</v>
      </c>
      <c r="ACE530" s="29">
        <f>ACC530*ACD530</f>
        <v>25.423728813559322</v>
      </c>
      <c r="ACF530" s="28"/>
      <c r="ACG530" s="29"/>
      <c r="ACH530" s="28"/>
      <c r="ACI530" s="29"/>
      <c r="ACJ530" s="79">
        <f>ACE530+ACG530+ACI530</f>
        <v>25.423728813559322</v>
      </c>
      <c r="ALT530" s="80"/>
      <c r="ALU530" s="28" t="s">
        <v>653</v>
      </c>
      <c r="ALV530" s="194" t="s">
        <v>654</v>
      </c>
      <c r="ALW530" s="28" t="s">
        <v>37</v>
      </c>
      <c r="ALX530" s="28"/>
      <c r="ALY530" s="29">
        <f>ALY529</f>
        <v>2</v>
      </c>
      <c r="ALZ530" s="29">
        <f>15/1.18</f>
        <v>12.711864406779661</v>
      </c>
      <c r="AMA530" s="29">
        <f>ALY530*ALZ530</f>
        <v>25.423728813559322</v>
      </c>
      <c r="AMB530" s="28"/>
      <c r="AMC530" s="29"/>
      <c r="AMD530" s="28"/>
      <c r="AME530" s="29"/>
      <c r="AMF530" s="79">
        <f>AMA530+AMC530+AME530</f>
        <v>25.423728813559322</v>
      </c>
      <c r="AVP530" s="80"/>
      <c r="AVQ530" s="28" t="s">
        <v>653</v>
      </c>
      <c r="AVR530" s="194" t="s">
        <v>654</v>
      </c>
      <c r="AVS530" s="28" t="s">
        <v>37</v>
      </c>
      <c r="AVT530" s="28"/>
      <c r="AVU530" s="29">
        <f>AVU529</f>
        <v>2</v>
      </c>
      <c r="AVV530" s="29">
        <f>15/1.18</f>
        <v>12.711864406779661</v>
      </c>
      <c r="AVW530" s="29">
        <f>AVU530*AVV530</f>
        <v>25.423728813559322</v>
      </c>
      <c r="AVX530" s="28"/>
      <c r="AVY530" s="29"/>
      <c r="AVZ530" s="28"/>
      <c r="AWA530" s="29"/>
      <c r="AWB530" s="79">
        <f>AVW530+AVY530+AWA530</f>
        <v>25.423728813559322</v>
      </c>
      <c r="BFL530" s="80"/>
      <c r="BFM530" s="28" t="s">
        <v>653</v>
      </c>
      <c r="BFN530" s="194" t="s">
        <v>654</v>
      </c>
      <c r="BFO530" s="28" t="s">
        <v>37</v>
      </c>
      <c r="BFP530" s="28"/>
      <c r="BFQ530" s="29">
        <f>BFQ529</f>
        <v>2</v>
      </c>
      <c r="BFR530" s="29">
        <f>15/1.18</f>
        <v>12.711864406779661</v>
      </c>
      <c r="BFS530" s="29">
        <f>BFQ530*BFR530</f>
        <v>25.423728813559322</v>
      </c>
      <c r="BFT530" s="28"/>
      <c r="BFU530" s="29"/>
      <c r="BFV530" s="28"/>
      <c r="BFW530" s="29"/>
      <c r="BFX530" s="79">
        <f>BFS530+BFU530+BFW530</f>
        <v>25.423728813559322</v>
      </c>
      <c r="BPH530" s="80"/>
      <c r="BPI530" s="28" t="s">
        <v>653</v>
      </c>
      <c r="BPJ530" s="194" t="s">
        <v>654</v>
      </c>
      <c r="BPK530" s="28" t="s">
        <v>37</v>
      </c>
      <c r="BPL530" s="28"/>
      <c r="BPM530" s="29">
        <f>BPM529</f>
        <v>2</v>
      </c>
      <c r="BPN530" s="29">
        <f>15/1.18</f>
        <v>12.711864406779661</v>
      </c>
      <c r="BPO530" s="29">
        <f>BPM530*BPN530</f>
        <v>25.423728813559322</v>
      </c>
      <c r="BPP530" s="28"/>
      <c r="BPQ530" s="29"/>
      <c r="BPR530" s="28"/>
      <c r="BPS530" s="29"/>
      <c r="BPT530" s="79">
        <f>BPO530+BPQ530+BPS530</f>
        <v>25.423728813559322</v>
      </c>
      <c r="BZD530" s="80"/>
      <c r="BZE530" s="28" t="s">
        <v>653</v>
      </c>
      <c r="BZF530" s="194" t="s">
        <v>654</v>
      </c>
      <c r="BZG530" s="28" t="s">
        <v>37</v>
      </c>
      <c r="BZH530" s="28"/>
      <c r="BZI530" s="29">
        <f>BZI529</f>
        <v>2</v>
      </c>
      <c r="BZJ530" s="29">
        <f>15/1.18</f>
        <v>12.711864406779661</v>
      </c>
      <c r="BZK530" s="29">
        <f>BZI530*BZJ530</f>
        <v>25.423728813559322</v>
      </c>
      <c r="BZL530" s="28"/>
      <c r="BZM530" s="29"/>
      <c r="BZN530" s="28"/>
      <c r="BZO530" s="29"/>
      <c r="BZP530" s="79">
        <f>BZK530+BZM530+BZO530</f>
        <v>25.423728813559322</v>
      </c>
      <c r="CIZ530" s="80"/>
      <c r="CJA530" s="28" t="s">
        <v>653</v>
      </c>
      <c r="CJB530" s="194" t="s">
        <v>654</v>
      </c>
      <c r="CJC530" s="28" t="s">
        <v>37</v>
      </c>
      <c r="CJD530" s="28"/>
      <c r="CJE530" s="29">
        <f>CJE529</f>
        <v>2</v>
      </c>
      <c r="CJF530" s="29">
        <f>15/1.18</f>
        <v>12.711864406779661</v>
      </c>
      <c r="CJG530" s="29">
        <f>CJE530*CJF530</f>
        <v>25.423728813559322</v>
      </c>
      <c r="CJH530" s="28"/>
      <c r="CJI530" s="29"/>
      <c r="CJJ530" s="28"/>
      <c r="CJK530" s="29"/>
      <c r="CJL530" s="79">
        <f>CJG530+CJI530+CJK530</f>
        <v>25.423728813559322</v>
      </c>
      <c r="CSV530" s="80"/>
      <c r="CSW530" s="28" t="s">
        <v>653</v>
      </c>
      <c r="CSX530" s="194" t="s">
        <v>654</v>
      </c>
      <c r="CSY530" s="28" t="s">
        <v>37</v>
      </c>
      <c r="CSZ530" s="28"/>
      <c r="CTA530" s="29">
        <f>CTA529</f>
        <v>2</v>
      </c>
      <c r="CTB530" s="29">
        <f>15/1.18</f>
        <v>12.711864406779661</v>
      </c>
      <c r="CTC530" s="29">
        <f>CTA530*CTB530</f>
        <v>25.423728813559322</v>
      </c>
      <c r="CTD530" s="28"/>
      <c r="CTE530" s="29"/>
      <c r="CTF530" s="28"/>
      <c r="CTG530" s="29"/>
      <c r="CTH530" s="79">
        <f>CTC530+CTE530+CTG530</f>
        <v>25.423728813559322</v>
      </c>
      <c r="DCR530" s="80"/>
      <c r="DCS530" s="28" t="s">
        <v>653</v>
      </c>
      <c r="DCT530" s="194" t="s">
        <v>654</v>
      </c>
      <c r="DCU530" s="28" t="s">
        <v>37</v>
      </c>
      <c r="DCV530" s="28"/>
      <c r="DCW530" s="29">
        <f>DCW529</f>
        <v>2</v>
      </c>
      <c r="DCX530" s="29">
        <f>15/1.18</f>
        <v>12.711864406779661</v>
      </c>
      <c r="DCY530" s="29">
        <f>DCW530*DCX530</f>
        <v>25.423728813559322</v>
      </c>
      <c r="DCZ530" s="28"/>
      <c r="DDA530" s="29"/>
      <c r="DDB530" s="28"/>
      <c r="DDC530" s="29"/>
      <c r="DDD530" s="79">
        <f>DCY530+DDA530+DDC530</f>
        <v>25.423728813559322</v>
      </c>
      <c r="DMN530" s="80"/>
      <c r="DMO530" s="28" t="s">
        <v>653</v>
      </c>
      <c r="DMP530" s="194" t="s">
        <v>654</v>
      </c>
      <c r="DMQ530" s="28" t="s">
        <v>37</v>
      </c>
      <c r="DMR530" s="28"/>
      <c r="DMS530" s="29">
        <f>DMS529</f>
        <v>2</v>
      </c>
      <c r="DMT530" s="29">
        <f>15/1.18</f>
        <v>12.711864406779661</v>
      </c>
      <c r="DMU530" s="29">
        <f>DMS530*DMT530</f>
        <v>25.423728813559322</v>
      </c>
      <c r="DMV530" s="28"/>
      <c r="DMW530" s="29"/>
      <c r="DMX530" s="28"/>
      <c r="DMY530" s="29"/>
      <c r="DMZ530" s="79">
        <f>DMU530+DMW530+DMY530</f>
        <v>25.423728813559322</v>
      </c>
      <c r="DWJ530" s="80"/>
      <c r="DWK530" s="28" t="s">
        <v>653</v>
      </c>
      <c r="DWL530" s="194" t="s">
        <v>654</v>
      </c>
      <c r="DWM530" s="28" t="s">
        <v>37</v>
      </c>
      <c r="DWN530" s="28"/>
      <c r="DWO530" s="29">
        <f>DWO529</f>
        <v>2</v>
      </c>
      <c r="DWP530" s="29">
        <f>15/1.18</f>
        <v>12.711864406779661</v>
      </c>
      <c r="DWQ530" s="29">
        <f>DWO530*DWP530</f>
        <v>25.423728813559322</v>
      </c>
      <c r="DWR530" s="28"/>
      <c r="DWS530" s="29"/>
      <c r="DWT530" s="28"/>
      <c r="DWU530" s="29"/>
      <c r="DWV530" s="79">
        <f>DWQ530+DWS530+DWU530</f>
        <v>25.423728813559322</v>
      </c>
      <c r="EGF530" s="80"/>
      <c r="EGG530" s="28" t="s">
        <v>653</v>
      </c>
      <c r="EGH530" s="194" t="s">
        <v>654</v>
      </c>
      <c r="EGI530" s="28" t="s">
        <v>37</v>
      </c>
      <c r="EGJ530" s="28"/>
      <c r="EGK530" s="29">
        <f>EGK529</f>
        <v>2</v>
      </c>
      <c r="EGL530" s="29">
        <f>15/1.18</f>
        <v>12.711864406779661</v>
      </c>
      <c r="EGM530" s="29">
        <f>EGK530*EGL530</f>
        <v>25.423728813559322</v>
      </c>
      <c r="EGN530" s="28"/>
      <c r="EGO530" s="29"/>
      <c r="EGP530" s="28"/>
      <c r="EGQ530" s="29"/>
      <c r="EGR530" s="79">
        <f>EGM530+EGO530+EGQ530</f>
        <v>25.423728813559322</v>
      </c>
      <c r="EQB530" s="80"/>
      <c r="EQC530" s="28" t="s">
        <v>653</v>
      </c>
      <c r="EQD530" s="194" t="s">
        <v>654</v>
      </c>
      <c r="EQE530" s="28" t="s">
        <v>37</v>
      </c>
      <c r="EQF530" s="28"/>
      <c r="EQG530" s="29">
        <f>EQG529</f>
        <v>2</v>
      </c>
      <c r="EQH530" s="29">
        <f>15/1.18</f>
        <v>12.711864406779661</v>
      </c>
      <c r="EQI530" s="29">
        <f>EQG530*EQH530</f>
        <v>25.423728813559322</v>
      </c>
      <c r="EQJ530" s="28"/>
      <c r="EQK530" s="29"/>
      <c r="EQL530" s="28"/>
      <c r="EQM530" s="29"/>
      <c r="EQN530" s="79">
        <f>EQI530+EQK530+EQM530</f>
        <v>25.423728813559322</v>
      </c>
      <c r="EZX530" s="80"/>
      <c r="EZY530" s="28" t="s">
        <v>653</v>
      </c>
      <c r="EZZ530" s="194" t="s">
        <v>654</v>
      </c>
      <c r="FAA530" s="28" t="s">
        <v>37</v>
      </c>
      <c r="FAB530" s="28"/>
      <c r="FAC530" s="29">
        <f>FAC529</f>
        <v>2</v>
      </c>
      <c r="FAD530" s="29">
        <f>15/1.18</f>
        <v>12.711864406779661</v>
      </c>
      <c r="FAE530" s="29">
        <f>FAC530*FAD530</f>
        <v>25.423728813559322</v>
      </c>
      <c r="FAF530" s="28"/>
      <c r="FAG530" s="29"/>
      <c r="FAH530" s="28"/>
      <c r="FAI530" s="29"/>
      <c r="FAJ530" s="79">
        <f>FAE530+FAG530+FAI530</f>
        <v>25.423728813559322</v>
      </c>
      <c r="FJT530" s="80"/>
      <c r="FJU530" s="28" t="s">
        <v>653</v>
      </c>
      <c r="FJV530" s="194" t="s">
        <v>654</v>
      </c>
      <c r="FJW530" s="28" t="s">
        <v>37</v>
      </c>
      <c r="FJX530" s="28"/>
      <c r="FJY530" s="29">
        <f>FJY529</f>
        <v>2</v>
      </c>
      <c r="FJZ530" s="29">
        <f>15/1.18</f>
        <v>12.711864406779661</v>
      </c>
      <c r="FKA530" s="29">
        <f>FJY530*FJZ530</f>
        <v>25.423728813559322</v>
      </c>
      <c r="FKB530" s="28"/>
      <c r="FKC530" s="29"/>
      <c r="FKD530" s="28"/>
      <c r="FKE530" s="29"/>
      <c r="FKF530" s="79">
        <f>FKA530+FKC530+FKE530</f>
        <v>25.423728813559322</v>
      </c>
      <c r="FTP530" s="80"/>
      <c r="FTQ530" s="28" t="s">
        <v>653</v>
      </c>
      <c r="FTR530" s="194" t="s">
        <v>654</v>
      </c>
      <c r="FTS530" s="28" t="s">
        <v>37</v>
      </c>
      <c r="FTT530" s="28"/>
      <c r="FTU530" s="29">
        <f>FTU529</f>
        <v>2</v>
      </c>
      <c r="FTV530" s="29">
        <f>15/1.18</f>
        <v>12.711864406779661</v>
      </c>
      <c r="FTW530" s="29">
        <f>FTU530*FTV530</f>
        <v>25.423728813559322</v>
      </c>
      <c r="FTX530" s="28"/>
      <c r="FTY530" s="29"/>
      <c r="FTZ530" s="28"/>
      <c r="FUA530" s="29"/>
      <c r="FUB530" s="79">
        <f>FTW530+FTY530+FUA530</f>
        <v>25.423728813559322</v>
      </c>
      <c r="GDL530" s="80"/>
      <c r="GDM530" s="28" t="s">
        <v>653</v>
      </c>
      <c r="GDN530" s="194" t="s">
        <v>654</v>
      </c>
      <c r="GDO530" s="28" t="s">
        <v>37</v>
      </c>
      <c r="GDP530" s="28"/>
      <c r="GDQ530" s="29">
        <f>GDQ529</f>
        <v>2</v>
      </c>
      <c r="GDR530" s="29">
        <f>15/1.18</f>
        <v>12.711864406779661</v>
      </c>
      <c r="GDS530" s="29">
        <f>GDQ530*GDR530</f>
        <v>25.423728813559322</v>
      </c>
      <c r="GDT530" s="28"/>
      <c r="GDU530" s="29"/>
      <c r="GDV530" s="28"/>
      <c r="GDW530" s="29"/>
      <c r="GDX530" s="79">
        <f>GDS530+GDU530+GDW530</f>
        <v>25.423728813559322</v>
      </c>
      <c r="GNH530" s="80"/>
      <c r="GNI530" s="28" t="s">
        <v>653</v>
      </c>
      <c r="GNJ530" s="194" t="s">
        <v>654</v>
      </c>
      <c r="GNK530" s="28" t="s">
        <v>37</v>
      </c>
      <c r="GNL530" s="28"/>
      <c r="GNM530" s="29">
        <f>GNM529</f>
        <v>2</v>
      </c>
      <c r="GNN530" s="29">
        <f>15/1.18</f>
        <v>12.711864406779661</v>
      </c>
      <c r="GNO530" s="29">
        <f>GNM530*GNN530</f>
        <v>25.423728813559322</v>
      </c>
      <c r="GNP530" s="28"/>
      <c r="GNQ530" s="29"/>
      <c r="GNR530" s="28"/>
      <c r="GNS530" s="29"/>
      <c r="GNT530" s="79">
        <f>GNO530+GNQ530+GNS530</f>
        <v>25.423728813559322</v>
      </c>
      <c r="GXD530" s="80"/>
      <c r="GXE530" s="28" t="s">
        <v>653</v>
      </c>
      <c r="GXF530" s="194" t="s">
        <v>654</v>
      </c>
      <c r="GXG530" s="28" t="s">
        <v>37</v>
      </c>
      <c r="GXH530" s="28"/>
      <c r="GXI530" s="29">
        <f>GXI529</f>
        <v>2</v>
      </c>
      <c r="GXJ530" s="29">
        <f>15/1.18</f>
        <v>12.711864406779661</v>
      </c>
      <c r="GXK530" s="29">
        <f>GXI530*GXJ530</f>
        <v>25.423728813559322</v>
      </c>
      <c r="GXL530" s="28"/>
      <c r="GXM530" s="29"/>
      <c r="GXN530" s="28"/>
      <c r="GXO530" s="29"/>
      <c r="GXP530" s="79">
        <f>GXK530+GXM530+GXO530</f>
        <v>25.423728813559322</v>
      </c>
      <c r="HGZ530" s="80"/>
      <c r="HHA530" s="28" t="s">
        <v>653</v>
      </c>
      <c r="HHB530" s="194" t="s">
        <v>654</v>
      </c>
      <c r="HHC530" s="28" t="s">
        <v>37</v>
      </c>
      <c r="HHD530" s="28"/>
      <c r="HHE530" s="29">
        <f>HHE529</f>
        <v>2</v>
      </c>
      <c r="HHF530" s="29">
        <f>15/1.18</f>
        <v>12.711864406779661</v>
      </c>
      <c r="HHG530" s="29">
        <f>HHE530*HHF530</f>
        <v>25.423728813559322</v>
      </c>
      <c r="HHH530" s="28"/>
      <c r="HHI530" s="29"/>
      <c r="HHJ530" s="28"/>
      <c r="HHK530" s="29"/>
      <c r="HHL530" s="79">
        <f>HHG530+HHI530+HHK530</f>
        <v>25.423728813559322</v>
      </c>
      <c r="HQV530" s="80"/>
      <c r="HQW530" s="28" t="s">
        <v>653</v>
      </c>
      <c r="HQX530" s="194" t="s">
        <v>654</v>
      </c>
      <c r="HQY530" s="28" t="s">
        <v>37</v>
      </c>
      <c r="HQZ530" s="28"/>
      <c r="HRA530" s="29">
        <f>HRA529</f>
        <v>2</v>
      </c>
      <c r="HRB530" s="29">
        <f>15/1.18</f>
        <v>12.711864406779661</v>
      </c>
      <c r="HRC530" s="29">
        <f>HRA530*HRB530</f>
        <v>25.423728813559322</v>
      </c>
      <c r="HRD530" s="28"/>
      <c r="HRE530" s="29"/>
      <c r="HRF530" s="28"/>
      <c r="HRG530" s="29"/>
      <c r="HRH530" s="79">
        <f>HRC530+HRE530+HRG530</f>
        <v>25.423728813559322</v>
      </c>
      <c r="IAR530" s="80"/>
      <c r="IAS530" s="28" t="s">
        <v>653</v>
      </c>
      <c r="IAT530" s="194" t="s">
        <v>654</v>
      </c>
      <c r="IAU530" s="28" t="s">
        <v>37</v>
      </c>
      <c r="IAV530" s="28"/>
      <c r="IAW530" s="29">
        <f>IAW529</f>
        <v>2</v>
      </c>
      <c r="IAX530" s="29">
        <f>15/1.18</f>
        <v>12.711864406779661</v>
      </c>
      <c r="IAY530" s="29">
        <f>IAW530*IAX530</f>
        <v>25.423728813559322</v>
      </c>
      <c r="IAZ530" s="28"/>
      <c r="IBA530" s="29"/>
      <c r="IBB530" s="28"/>
      <c r="IBC530" s="29"/>
      <c r="IBD530" s="79">
        <f>IAY530+IBA530+IBC530</f>
        <v>25.423728813559322</v>
      </c>
      <c r="IKN530" s="80"/>
      <c r="IKO530" s="28" t="s">
        <v>653</v>
      </c>
      <c r="IKP530" s="194" t="s">
        <v>654</v>
      </c>
      <c r="IKQ530" s="28" t="s">
        <v>37</v>
      </c>
      <c r="IKR530" s="28"/>
      <c r="IKS530" s="29">
        <f>IKS529</f>
        <v>2</v>
      </c>
      <c r="IKT530" s="29">
        <f>15/1.18</f>
        <v>12.711864406779661</v>
      </c>
      <c r="IKU530" s="29">
        <f>IKS530*IKT530</f>
        <v>25.423728813559322</v>
      </c>
      <c r="IKV530" s="28"/>
      <c r="IKW530" s="29"/>
      <c r="IKX530" s="28"/>
      <c r="IKY530" s="29"/>
      <c r="IKZ530" s="79">
        <f>IKU530+IKW530+IKY530</f>
        <v>25.423728813559322</v>
      </c>
      <c r="IUJ530" s="80"/>
      <c r="IUK530" s="28" t="s">
        <v>653</v>
      </c>
      <c r="IUL530" s="194" t="s">
        <v>654</v>
      </c>
      <c r="IUM530" s="28" t="s">
        <v>37</v>
      </c>
      <c r="IUN530" s="28"/>
      <c r="IUO530" s="29">
        <f>IUO529</f>
        <v>2</v>
      </c>
      <c r="IUP530" s="29">
        <f>15/1.18</f>
        <v>12.711864406779661</v>
      </c>
      <c r="IUQ530" s="29">
        <f>IUO530*IUP530</f>
        <v>25.423728813559322</v>
      </c>
      <c r="IUR530" s="28"/>
      <c r="IUS530" s="29"/>
      <c r="IUT530" s="28"/>
      <c r="IUU530" s="29"/>
      <c r="IUV530" s="79">
        <f>IUQ530+IUS530+IUU530</f>
        <v>25.423728813559322</v>
      </c>
      <c r="JEF530" s="80"/>
      <c r="JEG530" s="28" t="s">
        <v>653</v>
      </c>
      <c r="JEH530" s="194" t="s">
        <v>654</v>
      </c>
      <c r="JEI530" s="28" t="s">
        <v>37</v>
      </c>
      <c r="JEJ530" s="28"/>
      <c r="JEK530" s="29">
        <f>JEK529</f>
        <v>2</v>
      </c>
      <c r="JEL530" s="29">
        <f>15/1.18</f>
        <v>12.711864406779661</v>
      </c>
      <c r="JEM530" s="29">
        <f>JEK530*JEL530</f>
        <v>25.423728813559322</v>
      </c>
      <c r="JEN530" s="28"/>
      <c r="JEO530" s="29"/>
      <c r="JEP530" s="28"/>
      <c r="JEQ530" s="29"/>
      <c r="JER530" s="79">
        <f>JEM530+JEO530+JEQ530</f>
        <v>25.423728813559322</v>
      </c>
      <c r="JOB530" s="80"/>
      <c r="JOC530" s="28" t="s">
        <v>653</v>
      </c>
      <c r="JOD530" s="194" t="s">
        <v>654</v>
      </c>
      <c r="JOE530" s="28" t="s">
        <v>37</v>
      </c>
      <c r="JOF530" s="28"/>
      <c r="JOG530" s="29">
        <f>JOG529</f>
        <v>2</v>
      </c>
      <c r="JOH530" s="29">
        <f>15/1.18</f>
        <v>12.711864406779661</v>
      </c>
      <c r="JOI530" s="29">
        <f>JOG530*JOH530</f>
        <v>25.423728813559322</v>
      </c>
      <c r="JOJ530" s="28"/>
      <c r="JOK530" s="29"/>
      <c r="JOL530" s="28"/>
      <c r="JOM530" s="29"/>
      <c r="JON530" s="79">
        <f>JOI530+JOK530+JOM530</f>
        <v>25.423728813559322</v>
      </c>
      <c r="JXX530" s="80"/>
      <c r="JXY530" s="28" t="s">
        <v>653</v>
      </c>
      <c r="JXZ530" s="194" t="s">
        <v>654</v>
      </c>
      <c r="JYA530" s="28" t="s">
        <v>37</v>
      </c>
      <c r="JYB530" s="28"/>
      <c r="JYC530" s="29">
        <f>JYC529</f>
        <v>2</v>
      </c>
      <c r="JYD530" s="29">
        <f>15/1.18</f>
        <v>12.711864406779661</v>
      </c>
      <c r="JYE530" s="29">
        <f>JYC530*JYD530</f>
        <v>25.423728813559322</v>
      </c>
      <c r="JYF530" s="28"/>
      <c r="JYG530" s="29"/>
      <c r="JYH530" s="28"/>
      <c r="JYI530" s="29"/>
      <c r="JYJ530" s="79">
        <f>JYE530+JYG530+JYI530</f>
        <v>25.423728813559322</v>
      </c>
      <c r="KHT530" s="80"/>
      <c r="KHU530" s="28" t="s">
        <v>653</v>
      </c>
      <c r="KHV530" s="194" t="s">
        <v>654</v>
      </c>
      <c r="KHW530" s="28" t="s">
        <v>37</v>
      </c>
      <c r="KHX530" s="28"/>
      <c r="KHY530" s="29">
        <f>KHY529</f>
        <v>2</v>
      </c>
      <c r="KHZ530" s="29">
        <f>15/1.18</f>
        <v>12.711864406779661</v>
      </c>
      <c r="KIA530" s="29">
        <f>KHY530*KHZ530</f>
        <v>25.423728813559322</v>
      </c>
      <c r="KIB530" s="28"/>
      <c r="KIC530" s="29"/>
      <c r="KID530" s="28"/>
      <c r="KIE530" s="29"/>
      <c r="KIF530" s="79">
        <f>KIA530+KIC530+KIE530</f>
        <v>25.423728813559322</v>
      </c>
      <c r="KRP530" s="80"/>
      <c r="KRQ530" s="28" t="s">
        <v>653</v>
      </c>
      <c r="KRR530" s="194" t="s">
        <v>654</v>
      </c>
      <c r="KRS530" s="28" t="s">
        <v>37</v>
      </c>
      <c r="KRT530" s="28"/>
      <c r="KRU530" s="29">
        <f>KRU529</f>
        <v>2</v>
      </c>
      <c r="KRV530" s="29">
        <f>15/1.18</f>
        <v>12.711864406779661</v>
      </c>
      <c r="KRW530" s="29">
        <f>KRU530*KRV530</f>
        <v>25.423728813559322</v>
      </c>
      <c r="KRX530" s="28"/>
      <c r="KRY530" s="29"/>
      <c r="KRZ530" s="28"/>
      <c r="KSA530" s="29"/>
      <c r="KSB530" s="79">
        <f>KRW530+KRY530+KSA530</f>
        <v>25.423728813559322</v>
      </c>
      <c r="LBL530" s="80"/>
      <c r="LBM530" s="28" t="s">
        <v>653</v>
      </c>
      <c r="LBN530" s="194" t="s">
        <v>654</v>
      </c>
      <c r="LBO530" s="28" t="s">
        <v>37</v>
      </c>
      <c r="LBP530" s="28"/>
      <c r="LBQ530" s="29">
        <f>LBQ529</f>
        <v>2</v>
      </c>
      <c r="LBR530" s="29">
        <f>15/1.18</f>
        <v>12.711864406779661</v>
      </c>
      <c r="LBS530" s="29">
        <f>LBQ530*LBR530</f>
        <v>25.423728813559322</v>
      </c>
      <c r="LBT530" s="28"/>
      <c r="LBU530" s="29"/>
      <c r="LBV530" s="28"/>
      <c r="LBW530" s="29"/>
      <c r="LBX530" s="79">
        <f>LBS530+LBU530+LBW530</f>
        <v>25.423728813559322</v>
      </c>
      <c r="LLH530" s="80"/>
      <c r="LLI530" s="28" t="s">
        <v>653</v>
      </c>
      <c r="LLJ530" s="194" t="s">
        <v>654</v>
      </c>
      <c r="LLK530" s="28" t="s">
        <v>37</v>
      </c>
      <c r="LLL530" s="28"/>
      <c r="LLM530" s="29">
        <f>LLM529</f>
        <v>2</v>
      </c>
      <c r="LLN530" s="29">
        <f>15/1.18</f>
        <v>12.711864406779661</v>
      </c>
      <c r="LLO530" s="29">
        <f>LLM530*LLN530</f>
        <v>25.423728813559322</v>
      </c>
      <c r="LLP530" s="28"/>
      <c r="LLQ530" s="29"/>
      <c r="LLR530" s="28"/>
      <c r="LLS530" s="29"/>
      <c r="LLT530" s="79">
        <f>LLO530+LLQ530+LLS530</f>
        <v>25.423728813559322</v>
      </c>
      <c r="LVD530" s="80"/>
      <c r="LVE530" s="28" t="s">
        <v>653</v>
      </c>
      <c r="LVF530" s="194" t="s">
        <v>654</v>
      </c>
      <c r="LVG530" s="28" t="s">
        <v>37</v>
      </c>
      <c r="LVH530" s="28"/>
      <c r="LVI530" s="29">
        <f>LVI529</f>
        <v>2</v>
      </c>
      <c r="LVJ530" s="29">
        <f>15/1.18</f>
        <v>12.711864406779661</v>
      </c>
      <c r="LVK530" s="29">
        <f>LVI530*LVJ530</f>
        <v>25.423728813559322</v>
      </c>
      <c r="LVL530" s="28"/>
      <c r="LVM530" s="29"/>
      <c r="LVN530" s="28"/>
      <c r="LVO530" s="29"/>
      <c r="LVP530" s="79">
        <f>LVK530+LVM530+LVO530</f>
        <v>25.423728813559322</v>
      </c>
      <c r="MEZ530" s="80"/>
      <c r="MFA530" s="28" t="s">
        <v>653</v>
      </c>
      <c r="MFB530" s="194" t="s">
        <v>654</v>
      </c>
      <c r="MFC530" s="28" t="s">
        <v>37</v>
      </c>
      <c r="MFD530" s="28"/>
      <c r="MFE530" s="29">
        <f>MFE529</f>
        <v>2</v>
      </c>
      <c r="MFF530" s="29">
        <f>15/1.18</f>
        <v>12.711864406779661</v>
      </c>
      <c r="MFG530" s="29">
        <f>MFE530*MFF530</f>
        <v>25.423728813559322</v>
      </c>
      <c r="MFH530" s="28"/>
      <c r="MFI530" s="29"/>
      <c r="MFJ530" s="28"/>
      <c r="MFK530" s="29"/>
      <c r="MFL530" s="79">
        <f>MFG530+MFI530+MFK530</f>
        <v>25.423728813559322</v>
      </c>
      <c r="MOV530" s="80"/>
      <c r="MOW530" s="28" t="s">
        <v>653</v>
      </c>
      <c r="MOX530" s="194" t="s">
        <v>654</v>
      </c>
      <c r="MOY530" s="28" t="s">
        <v>37</v>
      </c>
      <c r="MOZ530" s="28"/>
      <c r="MPA530" s="29">
        <f>MPA529</f>
        <v>2</v>
      </c>
      <c r="MPB530" s="29">
        <f>15/1.18</f>
        <v>12.711864406779661</v>
      </c>
      <c r="MPC530" s="29">
        <f>MPA530*MPB530</f>
        <v>25.423728813559322</v>
      </c>
      <c r="MPD530" s="28"/>
      <c r="MPE530" s="29"/>
      <c r="MPF530" s="28"/>
      <c r="MPG530" s="29"/>
      <c r="MPH530" s="79">
        <f>MPC530+MPE530+MPG530</f>
        <v>25.423728813559322</v>
      </c>
      <c r="MYR530" s="80"/>
      <c r="MYS530" s="28" t="s">
        <v>653</v>
      </c>
      <c r="MYT530" s="194" t="s">
        <v>654</v>
      </c>
      <c r="MYU530" s="28" t="s">
        <v>37</v>
      </c>
      <c r="MYV530" s="28"/>
      <c r="MYW530" s="29">
        <f>MYW529</f>
        <v>2</v>
      </c>
      <c r="MYX530" s="29">
        <f>15/1.18</f>
        <v>12.711864406779661</v>
      </c>
      <c r="MYY530" s="29">
        <f>MYW530*MYX530</f>
        <v>25.423728813559322</v>
      </c>
      <c r="MYZ530" s="28"/>
      <c r="MZA530" s="29"/>
      <c r="MZB530" s="28"/>
      <c r="MZC530" s="29"/>
      <c r="MZD530" s="79">
        <f>MYY530+MZA530+MZC530</f>
        <v>25.423728813559322</v>
      </c>
      <c r="NIN530" s="80"/>
      <c r="NIO530" s="28" t="s">
        <v>653</v>
      </c>
      <c r="NIP530" s="194" t="s">
        <v>654</v>
      </c>
      <c r="NIQ530" s="28" t="s">
        <v>37</v>
      </c>
      <c r="NIR530" s="28"/>
      <c r="NIS530" s="29">
        <f>NIS529</f>
        <v>2</v>
      </c>
      <c r="NIT530" s="29">
        <f>15/1.18</f>
        <v>12.711864406779661</v>
      </c>
      <c r="NIU530" s="29">
        <f>NIS530*NIT530</f>
        <v>25.423728813559322</v>
      </c>
      <c r="NIV530" s="28"/>
      <c r="NIW530" s="29"/>
      <c r="NIX530" s="28"/>
      <c r="NIY530" s="29"/>
      <c r="NIZ530" s="79">
        <f>NIU530+NIW530+NIY530</f>
        <v>25.423728813559322</v>
      </c>
      <c r="NSJ530" s="80"/>
      <c r="NSK530" s="28" t="s">
        <v>653</v>
      </c>
      <c r="NSL530" s="194" t="s">
        <v>654</v>
      </c>
      <c r="NSM530" s="28" t="s">
        <v>37</v>
      </c>
      <c r="NSN530" s="28"/>
      <c r="NSO530" s="29">
        <f>NSO529</f>
        <v>2</v>
      </c>
      <c r="NSP530" s="29">
        <f>15/1.18</f>
        <v>12.711864406779661</v>
      </c>
      <c r="NSQ530" s="29">
        <f>NSO530*NSP530</f>
        <v>25.423728813559322</v>
      </c>
      <c r="NSR530" s="28"/>
      <c r="NSS530" s="29"/>
      <c r="NST530" s="28"/>
      <c r="NSU530" s="29"/>
      <c r="NSV530" s="79">
        <f>NSQ530+NSS530+NSU530</f>
        <v>25.423728813559322</v>
      </c>
      <c r="OCF530" s="80"/>
      <c r="OCG530" s="28" t="s">
        <v>653</v>
      </c>
      <c r="OCH530" s="194" t="s">
        <v>654</v>
      </c>
      <c r="OCI530" s="28" t="s">
        <v>37</v>
      </c>
      <c r="OCJ530" s="28"/>
      <c r="OCK530" s="29">
        <f>OCK529</f>
        <v>2</v>
      </c>
      <c r="OCL530" s="29">
        <f>15/1.18</f>
        <v>12.711864406779661</v>
      </c>
      <c r="OCM530" s="29">
        <f>OCK530*OCL530</f>
        <v>25.423728813559322</v>
      </c>
      <c r="OCN530" s="28"/>
      <c r="OCO530" s="29"/>
      <c r="OCP530" s="28"/>
      <c r="OCQ530" s="29"/>
      <c r="OCR530" s="79">
        <f>OCM530+OCO530+OCQ530</f>
        <v>25.423728813559322</v>
      </c>
      <c r="OMB530" s="80"/>
      <c r="OMC530" s="28" t="s">
        <v>653</v>
      </c>
      <c r="OMD530" s="194" t="s">
        <v>654</v>
      </c>
      <c r="OME530" s="28" t="s">
        <v>37</v>
      </c>
      <c r="OMF530" s="28"/>
      <c r="OMG530" s="29">
        <f>OMG529</f>
        <v>2</v>
      </c>
      <c r="OMH530" s="29">
        <f>15/1.18</f>
        <v>12.711864406779661</v>
      </c>
      <c r="OMI530" s="29">
        <f>OMG530*OMH530</f>
        <v>25.423728813559322</v>
      </c>
      <c r="OMJ530" s="28"/>
      <c r="OMK530" s="29"/>
      <c r="OML530" s="28"/>
      <c r="OMM530" s="29"/>
      <c r="OMN530" s="79">
        <f>OMI530+OMK530+OMM530</f>
        <v>25.423728813559322</v>
      </c>
      <c r="OVX530" s="80"/>
      <c r="OVY530" s="28" t="s">
        <v>653</v>
      </c>
      <c r="OVZ530" s="194" t="s">
        <v>654</v>
      </c>
      <c r="OWA530" s="28" t="s">
        <v>37</v>
      </c>
      <c r="OWB530" s="28"/>
      <c r="OWC530" s="29">
        <f>OWC529</f>
        <v>2</v>
      </c>
      <c r="OWD530" s="29">
        <f>15/1.18</f>
        <v>12.711864406779661</v>
      </c>
      <c r="OWE530" s="29">
        <f>OWC530*OWD530</f>
        <v>25.423728813559322</v>
      </c>
      <c r="OWF530" s="28"/>
      <c r="OWG530" s="29"/>
      <c r="OWH530" s="28"/>
      <c r="OWI530" s="29"/>
      <c r="OWJ530" s="79">
        <f>OWE530+OWG530+OWI530</f>
        <v>25.423728813559322</v>
      </c>
      <c r="PFT530" s="80"/>
      <c r="PFU530" s="28" t="s">
        <v>653</v>
      </c>
      <c r="PFV530" s="194" t="s">
        <v>654</v>
      </c>
      <c r="PFW530" s="28" t="s">
        <v>37</v>
      </c>
      <c r="PFX530" s="28"/>
      <c r="PFY530" s="29">
        <f>PFY529</f>
        <v>2</v>
      </c>
      <c r="PFZ530" s="29">
        <f>15/1.18</f>
        <v>12.711864406779661</v>
      </c>
      <c r="PGA530" s="29">
        <f>PFY530*PFZ530</f>
        <v>25.423728813559322</v>
      </c>
      <c r="PGB530" s="28"/>
      <c r="PGC530" s="29"/>
      <c r="PGD530" s="28"/>
      <c r="PGE530" s="29"/>
      <c r="PGF530" s="79">
        <f>PGA530+PGC530+PGE530</f>
        <v>25.423728813559322</v>
      </c>
      <c r="PPP530" s="80"/>
      <c r="PPQ530" s="28" t="s">
        <v>653</v>
      </c>
      <c r="PPR530" s="194" t="s">
        <v>654</v>
      </c>
      <c r="PPS530" s="28" t="s">
        <v>37</v>
      </c>
      <c r="PPT530" s="28"/>
      <c r="PPU530" s="29">
        <f>PPU529</f>
        <v>2</v>
      </c>
      <c r="PPV530" s="29">
        <f>15/1.18</f>
        <v>12.711864406779661</v>
      </c>
      <c r="PPW530" s="29">
        <f>PPU530*PPV530</f>
        <v>25.423728813559322</v>
      </c>
      <c r="PPX530" s="28"/>
      <c r="PPY530" s="29"/>
      <c r="PPZ530" s="28"/>
      <c r="PQA530" s="29"/>
      <c r="PQB530" s="79">
        <f>PPW530+PPY530+PQA530</f>
        <v>25.423728813559322</v>
      </c>
      <c r="PZL530" s="80"/>
      <c r="PZM530" s="28" t="s">
        <v>653</v>
      </c>
      <c r="PZN530" s="194" t="s">
        <v>654</v>
      </c>
      <c r="PZO530" s="28" t="s">
        <v>37</v>
      </c>
      <c r="PZP530" s="28"/>
      <c r="PZQ530" s="29">
        <f>PZQ529</f>
        <v>2</v>
      </c>
      <c r="PZR530" s="29">
        <f>15/1.18</f>
        <v>12.711864406779661</v>
      </c>
      <c r="PZS530" s="29">
        <f>PZQ530*PZR530</f>
        <v>25.423728813559322</v>
      </c>
      <c r="PZT530" s="28"/>
      <c r="PZU530" s="29"/>
      <c r="PZV530" s="28"/>
      <c r="PZW530" s="29"/>
      <c r="PZX530" s="79">
        <f>PZS530+PZU530+PZW530</f>
        <v>25.423728813559322</v>
      </c>
      <c r="QJH530" s="80"/>
      <c r="QJI530" s="28" t="s">
        <v>653</v>
      </c>
      <c r="QJJ530" s="194" t="s">
        <v>654</v>
      </c>
      <c r="QJK530" s="28" t="s">
        <v>37</v>
      </c>
      <c r="QJL530" s="28"/>
      <c r="QJM530" s="29">
        <f>QJM529</f>
        <v>2</v>
      </c>
      <c r="QJN530" s="29">
        <f>15/1.18</f>
        <v>12.711864406779661</v>
      </c>
      <c r="QJO530" s="29">
        <f>QJM530*QJN530</f>
        <v>25.423728813559322</v>
      </c>
      <c r="QJP530" s="28"/>
      <c r="QJQ530" s="29"/>
      <c r="QJR530" s="28"/>
      <c r="QJS530" s="29"/>
      <c r="QJT530" s="79">
        <f>QJO530+QJQ530+QJS530</f>
        <v>25.423728813559322</v>
      </c>
      <c r="QTD530" s="80"/>
      <c r="QTE530" s="28" t="s">
        <v>653</v>
      </c>
      <c r="QTF530" s="194" t="s">
        <v>654</v>
      </c>
      <c r="QTG530" s="28" t="s">
        <v>37</v>
      </c>
      <c r="QTH530" s="28"/>
      <c r="QTI530" s="29">
        <f>QTI529</f>
        <v>2</v>
      </c>
      <c r="QTJ530" s="29">
        <f>15/1.18</f>
        <v>12.711864406779661</v>
      </c>
      <c r="QTK530" s="29">
        <f>QTI530*QTJ530</f>
        <v>25.423728813559322</v>
      </c>
      <c r="QTL530" s="28"/>
      <c r="QTM530" s="29"/>
      <c r="QTN530" s="28"/>
      <c r="QTO530" s="29"/>
      <c r="QTP530" s="79">
        <f>QTK530+QTM530+QTO530</f>
        <v>25.423728813559322</v>
      </c>
      <c r="RCZ530" s="80"/>
      <c r="RDA530" s="28" t="s">
        <v>653</v>
      </c>
      <c r="RDB530" s="194" t="s">
        <v>654</v>
      </c>
      <c r="RDC530" s="28" t="s">
        <v>37</v>
      </c>
      <c r="RDD530" s="28"/>
      <c r="RDE530" s="29">
        <f>RDE529</f>
        <v>2</v>
      </c>
      <c r="RDF530" s="29">
        <f>15/1.18</f>
        <v>12.711864406779661</v>
      </c>
      <c r="RDG530" s="29">
        <f>RDE530*RDF530</f>
        <v>25.423728813559322</v>
      </c>
      <c r="RDH530" s="28"/>
      <c r="RDI530" s="29"/>
      <c r="RDJ530" s="28"/>
      <c r="RDK530" s="29"/>
      <c r="RDL530" s="79">
        <f>RDG530+RDI530+RDK530</f>
        <v>25.423728813559322</v>
      </c>
      <c r="RMV530" s="80"/>
      <c r="RMW530" s="28" t="s">
        <v>653</v>
      </c>
      <c r="RMX530" s="194" t="s">
        <v>654</v>
      </c>
      <c r="RMY530" s="28" t="s">
        <v>37</v>
      </c>
      <c r="RMZ530" s="28"/>
      <c r="RNA530" s="29">
        <f>RNA529</f>
        <v>2</v>
      </c>
      <c r="RNB530" s="29">
        <f>15/1.18</f>
        <v>12.711864406779661</v>
      </c>
      <c r="RNC530" s="29">
        <f>RNA530*RNB530</f>
        <v>25.423728813559322</v>
      </c>
      <c r="RND530" s="28"/>
      <c r="RNE530" s="29"/>
      <c r="RNF530" s="28"/>
      <c r="RNG530" s="29"/>
      <c r="RNH530" s="79">
        <f>RNC530+RNE530+RNG530</f>
        <v>25.423728813559322</v>
      </c>
      <c r="RWR530" s="80"/>
      <c r="RWS530" s="28" t="s">
        <v>653</v>
      </c>
      <c r="RWT530" s="194" t="s">
        <v>654</v>
      </c>
      <c r="RWU530" s="28" t="s">
        <v>37</v>
      </c>
      <c r="RWV530" s="28"/>
      <c r="RWW530" s="29">
        <f>RWW529</f>
        <v>2</v>
      </c>
      <c r="RWX530" s="29">
        <f>15/1.18</f>
        <v>12.711864406779661</v>
      </c>
      <c r="RWY530" s="29">
        <f>RWW530*RWX530</f>
        <v>25.423728813559322</v>
      </c>
      <c r="RWZ530" s="28"/>
      <c r="RXA530" s="29"/>
      <c r="RXB530" s="28"/>
      <c r="RXC530" s="29"/>
      <c r="RXD530" s="79">
        <f>RWY530+RXA530+RXC530</f>
        <v>25.423728813559322</v>
      </c>
      <c r="SGN530" s="80"/>
      <c r="SGO530" s="28" t="s">
        <v>653</v>
      </c>
      <c r="SGP530" s="194" t="s">
        <v>654</v>
      </c>
      <c r="SGQ530" s="28" t="s">
        <v>37</v>
      </c>
      <c r="SGR530" s="28"/>
      <c r="SGS530" s="29">
        <f>SGS529</f>
        <v>2</v>
      </c>
      <c r="SGT530" s="29">
        <f>15/1.18</f>
        <v>12.711864406779661</v>
      </c>
      <c r="SGU530" s="29">
        <f>SGS530*SGT530</f>
        <v>25.423728813559322</v>
      </c>
      <c r="SGV530" s="28"/>
      <c r="SGW530" s="29"/>
      <c r="SGX530" s="28"/>
      <c r="SGY530" s="29"/>
      <c r="SGZ530" s="79">
        <f>SGU530+SGW530+SGY530</f>
        <v>25.423728813559322</v>
      </c>
      <c r="SQJ530" s="80"/>
      <c r="SQK530" s="28" t="s">
        <v>653</v>
      </c>
      <c r="SQL530" s="194" t="s">
        <v>654</v>
      </c>
      <c r="SQM530" s="28" t="s">
        <v>37</v>
      </c>
      <c r="SQN530" s="28"/>
      <c r="SQO530" s="29">
        <f>SQO529</f>
        <v>2</v>
      </c>
      <c r="SQP530" s="29">
        <f>15/1.18</f>
        <v>12.711864406779661</v>
      </c>
      <c r="SQQ530" s="29">
        <f>SQO530*SQP530</f>
        <v>25.423728813559322</v>
      </c>
      <c r="SQR530" s="28"/>
      <c r="SQS530" s="29"/>
      <c r="SQT530" s="28"/>
      <c r="SQU530" s="29"/>
      <c r="SQV530" s="79">
        <f>SQQ530+SQS530+SQU530</f>
        <v>25.423728813559322</v>
      </c>
      <c r="TAF530" s="80"/>
      <c r="TAG530" s="28" t="s">
        <v>653</v>
      </c>
      <c r="TAH530" s="194" t="s">
        <v>654</v>
      </c>
      <c r="TAI530" s="28" t="s">
        <v>37</v>
      </c>
      <c r="TAJ530" s="28"/>
      <c r="TAK530" s="29">
        <f>TAK529</f>
        <v>2</v>
      </c>
      <c r="TAL530" s="29">
        <f>15/1.18</f>
        <v>12.711864406779661</v>
      </c>
      <c r="TAM530" s="29">
        <f>TAK530*TAL530</f>
        <v>25.423728813559322</v>
      </c>
      <c r="TAN530" s="28"/>
      <c r="TAO530" s="29"/>
      <c r="TAP530" s="28"/>
      <c r="TAQ530" s="29"/>
      <c r="TAR530" s="79">
        <f>TAM530+TAO530+TAQ530</f>
        <v>25.423728813559322</v>
      </c>
      <c r="TKB530" s="80"/>
      <c r="TKC530" s="28" t="s">
        <v>653</v>
      </c>
      <c r="TKD530" s="194" t="s">
        <v>654</v>
      </c>
      <c r="TKE530" s="28" t="s">
        <v>37</v>
      </c>
      <c r="TKF530" s="28"/>
      <c r="TKG530" s="29">
        <f>TKG529</f>
        <v>2</v>
      </c>
      <c r="TKH530" s="29">
        <f>15/1.18</f>
        <v>12.711864406779661</v>
      </c>
      <c r="TKI530" s="29">
        <f>TKG530*TKH530</f>
        <v>25.423728813559322</v>
      </c>
      <c r="TKJ530" s="28"/>
      <c r="TKK530" s="29"/>
      <c r="TKL530" s="28"/>
      <c r="TKM530" s="29"/>
      <c r="TKN530" s="79">
        <f>TKI530+TKK530+TKM530</f>
        <v>25.423728813559322</v>
      </c>
      <c r="TTX530" s="80"/>
      <c r="TTY530" s="28" t="s">
        <v>653</v>
      </c>
      <c r="TTZ530" s="194" t="s">
        <v>654</v>
      </c>
      <c r="TUA530" s="28" t="s">
        <v>37</v>
      </c>
      <c r="TUB530" s="28"/>
      <c r="TUC530" s="29">
        <f>TUC529</f>
        <v>2</v>
      </c>
      <c r="TUD530" s="29">
        <f>15/1.18</f>
        <v>12.711864406779661</v>
      </c>
      <c r="TUE530" s="29">
        <f>TUC530*TUD530</f>
        <v>25.423728813559322</v>
      </c>
      <c r="TUF530" s="28"/>
      <c r="TUG530" s="29"/>
      <c r="TUH530" s="28"/>
      <c r="TUI530" s="29"/>
      <c r="TUJ530" s="79">
        <f>TUE530+TUG530+TUI530</f>
        <v>25.423728813559322</v>
      </c>
      <c r="UDT530" s="80"/>
      <c r="UDU530" s="28" t="s">
        <v>653</v>
      </c>
      <c r="UDV530" s="194" t="s">
        <v>654</v>
      </c>
      <c r="UDW530" s="28" t="s">
        <v>37</v>
      </c>
      <c r="UDX530" s="28"/>
      <c r="UDY530" s="29">
        <f>UDY529</f>
        <v>2</v>
      </c>
      <c r="UDZ530" s="29">
        <f>15/1.18</f>
        <v>12.711864406779661</v>
      </c>
      <c r="UEA530" s="29">
        <f>UDY530*UDZ530</f>
        <v>25.423728813559322</v>
      </c>
      <c r="UEB530" s="28"/>
      <c r="UEC530" s="29"/>
      <c r="UED530" s="28"/>
      <c r="UEE530" s="29"/>
      <c r="UEF530" s="79">
        <f>UEA530+UEC530+UEE530</f>
        <v>25.423728813559322</v>
      </c>
      <c r="UNP530" s="80"/>
      <c r="UNQ530" s="28" t="s">
        <v>653</v>
      </c>
      <c r="UNR530" s="194" t="s">
        <v>654</v>
      </c>
      <c r="UNS530" s="28" t="s">
        <v>37</v>
      </c>
      <c r="UNT530" s="28"/>
      <c r="UNU530" s="29">
        <f>UNU529</f>
        <v>2</v>
      </c>
      <c r="UNV530" s="29">
        <f>15/1.18</f>
        <v>12.711864406779661</v>
      </c>
      <c r="UNW530" s="29">
        <f>UNU530*UNV530</f>
        <v>25.423728813559322</v>
      </c>
      <c r="UNX530" s="28"/>
      <c r="UNY530" s="29"/>
      <c r="UNZ530" s="28"/>
      <c r="UOA530" s="29"/>
      <c r="UOB530" s="79">
        <f>UNW530+UNY530+UOA530</f>
        <v>25.423728813559322</v>
      </c>
      <c r="UXL530" s="80"/>
      <c r="UXM530" s="28" t="s">
        <v>653</v>
      </c>
      <c r="UXN530" s="194" t="s">
        <v>654</v>
      </c>
      <c r="UXO530" s="28" t="s">
        <v>37</v>
      </c>
      <c r="UXP530" s="28"/>
      <c r="UXQ530" s="29">
        <f>UXQ529</f>
        <v>2</v>
      </c>
      <c r="UXR530" s="29">
        <f>15/1.18</f>
        <v>12.711864406779661</v>
      </c>
      <c r="UXS530" s="29">
        <f>UXQ530*UXR530</f>
        <v>25.423728813559322</v>
      </c>
      <c r="UXT530" s="28"/>
      <c r="UXU530" s="29"/>
      <c r="UXV530" s="28"/>
      <c r="UXW530" s="29"/>
      <c r="UXX530" s="79">
        <f>UXS530+UXU530+UXW530</f>
        <v>25.423728813559322</v>
      </c>
      <c r="VHH530" s="80"/>
      <c r="VHI530" s="28" t="s">
        <v>653</v>
      </c>
      <c r="VHJ530" s="194" t="s">
        <v>654</v>
      </c>
      <c r="VHK530" s="28" t="s">
        <v>37</v>
      </c>
      <c r="VHL530" s="28"/>
      <c r="VHM530" s="29">
        <f>VHM529</f>
        <v>2</v>
      </c>
      <c r="VHN530" s="29">
        <f>15/1.18</f>
        <v>12.711864406779661</v>
      </c>
      <c r="VHO530" s="29">
        <f>VHM530*VHN530</f>
        <v>25.423728813559322</v>
      </c>
      <c r="VHP530" s="28"/>
      <c r="VHQ530" s="29"/>
      <c r="VHR530" s="28"/>
      <c r="VHS530" s="29"/>
      <c r="VHT530" s="79">
        <f>VHO530+VHQ530+VHS530</f>
        <v>25.423728813559322</v>
      </c>
      <c r="VRD530" s="80"/>
      <c r="VRE530" s="28" t="s">
        <v>653</v>
      </c>
      <c r="VRF530" s="194" t="s">
        <v>654</v>
      </c>
      <c r="VRG530" s="28" t="s">
        <v>37</v>
      </c>
      <c r="VRH530" s="28"/>
      <c r="VRI530" s="29">
        <f>VRI529</f>
        <v>2</v>
      </c>
      <c r="VRJ530" s="29">
        <f>15/1.18</f>
        <v>12.711864406779661</v>
      </c>
      <c r="VRK530" s="29">
        <f>VRI530*VRJ530</f>
        <v>25.423728813559322</v>
      </c>
      <c r="VRL530" s="28"/>
      <c r="VRM530" s="29"/>
      <c r="VRN530" s="28"/>
      <c r="VRO530" s="29"/>
      <c r="VRP530" s="79">
        <f>VRK530+VRM530+VRO530</f>
        <v>25.423728813559322</v>
      </c>
      <c r="WAZ530" s="80"/>
      <c r="WBA530" s="28" t="s">
        <v>653</v>
      </c>
      <c r="WBB530" s="194" t="s">
        <v>654</v>
      </c>
      <c r="WBC530" s="28" t="s">
        <v>37</v>
      </c>
      <c r="WBD530" s="28"/>
      <c r="WBE530" s="29">
        <f>WBE529</f>
        <v>2</v>
      </c>
      <c r="WBF530" s="29">
        <f>15/1.18</f>
        <v>12.711864406779661</v>
      </c>
      <c r="WBG530" s="29">
        <f>WBE530*WBF530</f>
        <v>25.423728813559322</v>
      </c>
      <c r="WBH530" s="28"/>
      <c r="WBI530" s="29"/>
      <c r="WBJ530" s="28"/>
      <c r="WBK530" s="29"/>
      <c r="WBL530" s="79">
        <f>WBG530+WBI530+WBK530</f>
        <v>25.423728813559322</v>
      </c>
      <c r="WKV530" s="80"/>
      <c r="WKW530" s="28" t="s">
        <v>653</v>
      </c>
      <c r="WKX530" s="194" t="s">
        <v>654</v>
      </c>
      <c r="WKY530" s="28" t="s">
        <v>37</v>
      </c>
      <c r="WKZ530" s="28"/>
      <c r="WLA530" s="29">
        <f>WLA529</f>
        <v>2</v>
      </c>
      <c r="WLB530" s="29">
        <f>15/1.18</f>
        <v>12.711864406779661</v>
      </c>
      <c r="WLC530" s="29">
        <f>WLA530*WLB530</f>
        <v>25.423728813559322</v>
      </c>
      <c r="WLD530" s="28"/>
      <c r="WLE530" s="29"/>
      <c r="WLF530" s="28"/>
      <c r="WLG530" s="29"/>
      <c r="WLH530" s="79">
        <f>WLC530+WLE530+WLG530</f>
        <v>25.423728813559322</v>
      </c>
      <c r="WUR530" s="80"/>
      <c r="WUS530" s="28" t="s">
        <v>653</v>
      </c>
      <c r="WUT530" s="194" t="s">
        <v>654</v>
      </c>
      <c r="WUU530" s="28" t="s">
        <v>37</v>
      </c>
      <c r="WUV530" s="28"/>
      <c r="WUW530" s="29">
        <f>WUW529</f>
        <v>2</v>
      </c>
      <c r="WUX530" s="29">
        <f>15/1.18</f>
        <v>12.711864406779661</v>
      </c>
      <c r="WUY530" s="29">
        <f>WUW530*WUX530</f>
        <v>25.423728813559322</v>
      </c>
      <c r="WUZ530" s="28"/>
      <c r="WVA530" s="29"/>
      <c r="WVB530" s="28"/>
      <c r="WVC530" s="29"/>
      <c r="WVD530" s="79">
        <f>WUY530+WVA530+WVC530</f>
        <v>25.423728813559322</v>
      </c>
    </row>
    <row r="531" spans="1:1020 1264:2044 2288:3068 3312:4092 4336:5116 5360:6140 6384:7164 7408:8188 8432:9212 9456:10236 10480:11260 11504:12284 12528:13308 13552:14332 14576:15356 15600:16124" s="32" customFormat="1" x14ac:dyDescent="0.35">
      <c r="A531" s="27" t="s">
        <v>885</v>
      </c>
      <c r="B531" s="194" t="s">
        <v>1341</v>
      </c>
      <c r="C531" s="28" t="s">
        <v>101</v>
      </c>
      <c r="D531" s="93">
        <v>2</v>
      </c>
      <c r="E531" s="270"/>
      <c r="F531" s="271">
        <f t="shared" si="8"/>
        <v>0</v>
      </c>
      <c r="G531" s="280" t="s">
        <v>1137</v>
      </c>
    </row>
    <row r="532" spans="1:1020 1264:2044 2288:3068 3312:4092 4336:5116 5360:6140 6384:7164 7408:8188 8432:9212 9456:10236 10480:11260 11504:12284 12528:13308 13552:14332 14576:15356 15600:16124" s="32" customFormat="1" x14ac:dyDescent="0.35">
      <c r="A532" s="27" t="s">
        <v>1067</v>
      </c>
      <c r="B532" s="194" t="s">
        <v>1160</v>
      </c>
      <c r="C532" s="28" t="s">
        <v>101</v>
      </c>
      <c r="D532" s="93">
        <v>2</v>
      </c>
      <c r="E532" s="270"/>
      <c r="F532" s="271">
        <f t="shared" si="8"/>
        <v>0</v>
      </c>
      <c r="G532" s="280" t="s">
        <v>1471</v>
      </c>
    </row>
    <row r="533" spans="1:1020 1264:2044 2288:3068 3312:4092 4336:5116 5360:6140 6384:7164 7408:8188 8432:9212 9456:10236 10480:11260 11504:12284 12528:13308 13552:14332 14576:15356 15600:16124" x14ac:dyDescent="0.35">
      <c r="A533" s="27" t="s">
        <v>1068</v>
      </c>
      <c r="B533" s="194" t="s">
        <v>1342</v>
      </c>
      <c r="C533" s="56" t="s">
        <v>101</v>
      </c>
      <c r="D533" s="93">
        <v>2</v>
      </c>
      <c r="E533" s="270"/>
      <c r="F533" s="271">
        <f t="shared" si="8"/>
        <v>0</v>
      </c>
      <c r="G533" s="280" t="s">
        <v>1136</v>
      </c>
    </row>
    <row r="534" spans="1:1020 1264:2044 2288:3068 3312:4092 4336:5116 5360:6140 6384:7164 7408:8188 8432:9212 9456:10236 10480:11260 11504:12284 12528:13308 13552:14332 14576:15356 15600:16124" x14ac:dyDescent="0.35">
      <c r="A534" s="55" t="s">
        <v>886</v>
      </c>
      <c r="B534" s="2" t="s">
        <v>1416</v>
      </c>
      <c r="C534" s="56" t="s">
        <v>37</v>
      </c>
      <c r="D534" s="93">
        <v>2</v>
      </c>
      <c r="E534" s="270"/>
      <c r="F534" s="271">
        <f t="shared" si="8"/>
        <v>0</v>
      </c>
      <c r="G534" s="280" t="s">
        <v>1137</v>
      </c>
      <c r="IF534" s="83">
        <v>18</v>
      </c>
      <c r="IG534" s="109" t="s">
        <v>38</v>
      </c>
      <c r="IH534" s="211" t="s">
        <v>69</v>
      </c>
      <c r="II534" s="56" t="s">
        <v>37</v>
      </c>
      <c r="IJ534" s="56"/>
      <c r="IK534" s="84">
        <v>22</v>
      </c>
      <c r="IL534" s="56"/>
      <c r="IM534" s="57"/>
      <c r="IN534" s="56"/>
      <c r="IO534" s="57"/>
      <c r="IP534" s="56"/>
      <c r="IQ534" s="57"/>
      <c r="IR534" s="58"/>
      <c r="SB534" s="83">
        <v>18</v>
      </c>
      <c r="SC534" s="109" t="s">
        <v>38</v>
      </c>
      <c r="SD534" s="211" t="s">
        <v>69</v>
      </c>
      <c r="SE534" s="56" t="s">
        <v>37</v>
      </c>
      <c r="SF534" s="56"/>
      <c r="SG534" s="84">
        <v>22</v>
      </c>
      <c r="SH534" s="56"/>
      <c r="SI534" s="57"/>
      <c r="SJ534" s="56"/>
      <c r="SK534" s="57"/>
      <c r="SL534" s="56"/>
      <c r="SM534" s="57"/>
      <c r="SN534" s="58"/>
      <c r="ABX534" s="83">
        <v>18</v>
      </c>
      <c r="ABY534" s="109" t="s">
        <v>38</v>
      </c>
      <c r="ABZ534" s="211" t="s">
        <v>69</v>
      </c>
      <c r="ACA534" s="56" t="s">
        <v>37</v>
      </c>
      <c r="ACB534" s="56"/>
      <c r="ACC534" s="84">
        <v>22</v>
      </c>
      <c r="ACD534" s="56"/>
      <c r="ACE534" s="57"/>
      <c r="ACF534" s="56"/>
      <c r="ACG534" s="57"/>
      <c r="ACH534" s="56"/>
      <c r="ACI534" s="57"/>
      <c r="ACJ534" s="58"/>
      <c r="ALT534" s="83">
        <v>18</v>
      </c>
      <c r="ALU534" s="109" t="s">
        <v>38</v>
      </c>
      <c r="ALV534" s="211" t="s">
        <v>69</v>
      </c>
      <c r="ALW534" s="56" t="s">
        <v>37</v>
      </c>
      <c r="ALX534" s="56"/>
      <c r="ALY534" s="84">
        <v>22</v>
      </c>
      <c r="ALZ534" s="56"/>
      <c r="AMA534" s="57"/>
      <c r="AMB534" s="56"/>
      <c r="AMC534" s="57"/>
      <c r="AMD534" s="56"/>
      <c r="AME534" s="57"/>
      <c r="AMF534" s="58"/>
      <c r="AVP534" s="83">
        <v>18</v>
      </c>
      <c r="AVQ534" s="109" t="s">
        <v>38</v>
      </c>
      <c r="AVR534" s="211" t="s">
        <v>69</v>
      </c>
      <c r="AVS534" s="56" t="s">
        <v>37</v>
      </c>
      <c r="AVT534" s="56"/>
      <c r="AVU534" s="84">
        <v>22</v>
      </c>
      <c r="AVV534" s="56"/>
      <c r="AVW534" s="57"/>
      <c r="AVX534" s="56"/>
      <c r="AVY534" s="57"/>
      <c r="AVZ534" s="56"/>
      <c r="AWA534" s="57"/>
      <c r="AWB534" s="58"/>
      <c r="BFL534" s="83">
        <v>18</v>
      </c>
      <c r="BFM534" s="109" t="s">
        <v>38</v>
      </c>
      <c r="BFN534" s="211" t="s">
        <v>69</v>
      </c>
      <c r="BFO534" s="56" t="s">
        <v>37</v>
      </c>
      <c r="BFP534" s="56"/>
      <c r="BFQ534" s="84">
        <v>22</v>
      </c>
      <c r="BFR534" s="56"/>
      <c r="BFS534" s="57"/>
      <c r="BFT534" s="56"/>
      <c r="BFU534" s="57"/>
      <c r="BFV534" s="56"/>
      <c r="BFW534" s="57"/>
      <c r="BFX534" s="58"/>
      <c r="BPH534" s="83">
        <v>18</v>
      </c>
      <c r="BPI534" s="109" t="s">
        <v>38</v>
      </c>
      <c r="BPJ534" s="211" t="s">
        <v>69</v>
      </c>
      <c r="BPK534" s="56" t="s">
        <v>37</v>
      </c>
      <c r="BPL534" s="56"/>
      <c r="BPM534" s="84">
        <v>22</v>
      </c>
      <c r="BPN534" s="56"/>
      <c r="BPO534" s="57"/>
      <c r="BPP534" s="56"/>
      <c r="BPQ534" s="57"/>
      <c r="BPR534" s="56"/>
      <c r="BPS534" s="57"/>
      <c r="BPT534" s="58"/>
      <c r="BZD534" s="83">
        <v>18</v>
      </c>
      <c r="BZE534" s="109" t="s">
        <v>38</v>
      </c>
      <c r="BZF534" s="211" t="s">
        <v>69</v>
      </c>
      <c r="BZG534" s="56" t="s">
        <v>37</v>
      </c>
      <c r="BZH534" s="56"/>
      <c r="BZI534" s="84">
        <v>22</v>
      </c>
      <c r="BZJ534" s="56"/>
      <c r="BZK534" s="57"/>
      <c r="BZL534" s="56"/>
      <c r="BZM534" s="57"/>
      <c r="BZN534" s="56"/>
      <c r="BZO534" s="57"/>
      <c r="BZP534" s="58"/>
      <c r="CIZ534" s="83">
        <v>18</v>
      </c>
      <c r="CJA534" s="109" t="s">
        <v>38</v>
      </c>
      <c r="CJB534" s="211" t="s">
        <v>69</v>
      </c>
      <c r="CJC534" s="56" t="s">
        <v>37</v>
      </c>
      <c r="CJD534" s="56"/>
      <c r="CJE534" s="84">
        <v>22</v>
      </c>
      <c r="CJF534" s="56"/>
      <c r="CJG534" s="57"/>
      <c r="CJH534" s="56"/>
      <c r="CJI534" s="57"/>
      <c r="CJJ534" s="56"/>
      <c r="CJK534" s="57"/>
      <c r="CJL534" s="58"/>
      <c r="CSV534" s="83">
        <v>18</v>
      </c>
      <c r="CSW534" s="109" t="s">
        <v>38</v>
      </c>
      <c r="CSX534" s="211" t="s">
        <v>69</v>
      </c>
      <c r="CSY534" s="56" t="s">
        <v>37</v>
      </c>
      <c r="CSZ534" s="56"/>
      <c r="CTA534" s="84">
        <v>22</v>
      </c>
      <c r="CTB534" s="56"/>
      <c r="CTC534" s="57"/>
      <c r="CTD534" s="56"/>
      <c r="CTE534" s="57"/>
      <c r="CTF534" s="56"/>
      <c r="CTG534" s="57"/>
      <c r="CTH534" s="58"/>
      <c r="DCR534" s="83">
        <v>18</v>
      </c>
      <c r="DCS534" s="109" t="s">
        <v>38</v>
      </c>
      <c r="DCT534" s="211" t="s">
        <v>69</v>
      </c>
      <c r="DCU534" s="56" t="s">
        <v>37</v>
      </c>
      <c r="DCV534" s="56"/>
      <c r="DCW534" s="84">
        <v>22</v>
      </c>
      <c r="DCX534" s="56"/>
      <c r="DCY534" s="57"/>
      <c r="DCZ534" s="56"/>
      <c r="DDA534" s="57"/>
      <c r="DDB534" s="56"/>
      <c r="DDC534" s="57"/>
      <c r="DDD534" s="58"/>
      <c r="DMN534" s="83">
        <v>18</v>
      </c>
      <c r="DMO534" s="109" t="s">
        <v>38</v>
      </c>
      <c r="DMP534" s="211" t="s">
        <v>69</v>
      </c>
      <c r="DMQ534" s="56" t="s">
        <v>37</v>
      </c>
      <c r="DMR534" s="56"/>
      <c r="DMS534" s="84">
        <v>22</v>
      </c>
      <c r="DMT534" s="56"/>
      <c r="DMU534" s="57"/>
      <c r="DMV534" s="56"/>
      <c r="DMW534" s="57"/>
      <c r="DMX534" s="56"/>
      <c r="DMY534" s="57"/>
      <c r="DMZ534" s="58"/>
      <c r="DWJ534" s="83">
        <v>18</v>
      </c>
      <c r="DWK534" s="109" t="s">
        <v>38</v>
      </c>
      <c r="DWL534" s="211" t="s">
        <v>69</v>
      </c>
      <c r="DWM534" s="56" t="s">
        <v>37</v>
      </c>
      <c r="DWN534" s="56"/>
      <c r="DWO534" s="84">
        <v>22</v>
      </c>
      <c r="DWP534" s="56"/>
      <c r="DWQ534" s="57"/>
      <c r="DWR534" s="56"/>
      <c r="DWS534" s="57"/>
      <c r="DWT534" s="56"/>
      <c r="DWU534" s="57"/>
      <c r="DWV534" s="58"/>
      <c r="EGF534" s="83">
        <v>18</v>
      </c>
      <c r="EGG534" s="109" t="s">
        <v>38</v>
      </c>
      <c r="EGH534" s="211" t="s">
        <v>69</v>
      </c>
      <c r="EGI534" s="56" t="s">
        <v>37</v>
      </c>
      <c r="EGJ534" s="56"/>
      <c r="EGK534" s="84">
        <v>22</v>
      </c>
      <c r="EGL534" s="56"/>
      <c r="EGM534" s="57"/>
      <c r="EGN534" s="56"/>
      <c r="EGO534" s="57"/>
      <c r="EGP534" s="56"/>
      <c r="EGQ534" s="57"/>
      <c r="EGR534" s="58"/>
      <c r="EQB534" s="83">
        <v>18</v>
      </c>
      <c r="EQC534" s="109" t="s">
        <v>38</v>
      </c>
      <c r="EQD534" s="211" t="s">
        <v>69</v>
      </c>
      <c r="EQE534" s="56" t="s">
        <v>37</v>
      </c>
      <c r="EQF534" s="56"/>
      <c r="EQG534" s="84">
        <v>22</v>
      </c>
      <c r="EQH534" s="56"/>
      <c r="EQI534" s="57"/>
      <c r="EQJ534" s="56"/>
      <c r="EQK534" s="57"/>
      <c r="EQL534" s="56"/>
      <c r="EQM534" s="57"/>
      <c r="EQN534" s="58"/>
      <c r="EZX534" s="83">
        <v>18</v>
      </c>
      <c r="EZY534" s="109" t="s">
        <v>38</v>
      </c>
      <c r="EZZ534" s="211" t="s">
        <v>69</v>
      </c>
      <c r="FAA534" s="56" t="s">
        <v>37</v>
      </c>
      <c r="FAB534" s="56"/>
      <c r="FAC534" s="84">
        <v>22</v>
      </c>
      <c r="FAD534" s="56"/>
      <c r="FAE534" s="57"/>
      <c r="FAF534" s="56"/>
      <c r="FAG534" s="57"/>
      <c r="FAH534" s="56"/>
      <c r="FAI534" s="57"/>
      <c r="FAJ534" s="58"/>
      <c r="FJT534" s="83">
        <v>18</v>
      </c>
      <c r="FJU534" s="109" t="s">
        <v>38</v>
      </c>
      <c r="FJV534" s="211" t="s">
        <v>69</v>
      </c>
      <c r="FJW534" s="56" t="s">
        <v>37</v>
      </c>
      <c r="FJX534" s="56"/>
      <c r="FJY534" s="84">
        <v>22</v>
      </c>
      <c r="FJZ534" s="56"/>
      <c r="FKA534" s="57"/>
      <c r="FKB534" s="56"/>
      <c r="FKC534" s="57"/>
      <c r="FKD534" s="56"/>
      <c r="FKE534" s="57"/>
      <c r="FKF534" s="58"/>
      <c r="FTP534" s="83">
        <v>18</v>
      </c>
      <c r="FTQ534" s="109" t="s">
        <v>38</v>
      </c>
      <c r="FTR534" s="211" t="s">
        <v>69</v>
      </c>
      <c r="FTS534" s="56" t="s">
        <v>37</v>
      </c>
      <c r="FTT534" s="56"/>
      <c r="FTU534" s="84">
        <v>22</v>
      </c>
      <c r="FTV534" s="56"/>
      <c r="FTW534" s="57"/>
      <c r="FTX534" s="56"/>
      <c r="FTY534" s="57"/>
      <c r="FTZ534" s="56"/>
      <c r="FUA534" s="57"/>
      <c r="FUB534" s="58"/>
      <c r="GDL534" s="83">
        <v>18</v>
      </c>
      <c r="GDM534" s="109" t="s">
        <v>38</v>
      </c>
      <c r="GDN534" s="211" t="s">
        <v>69</v>
      </c>
      <c r="GDO534" s="56" t="s">
        <v>37</v>
      </c>
      <c r="GDP534" s="56"/>
      <c r="GDQ534" s="84">
        <v>22</v>
      </c>
      <c r="GDR534" s="56"/>
      <c r="GDS534" s="57"/>
      <c r="GDT534" s="56"/>
      <c r="GDU534" s="57"/>
      <c r="GDV534" s="56"/>
      <c r="GDW534" s="57"/>
      <c r="GDX534" s="58"/>
      <c r="GNH534" s="83">
        <v>18</v>
      </c>
      <c r="GNI534" s="109" t="s">
        <v>38</v>
      </c>
      <c r="GNJ534" s="211" t="s">
        <v>69</v>
      </c>
      <c r="GNK534" s="56" t="s">
        <v>37</v>
      </c>
      <c r="GNL534" s="56"/>
      <c r="GNM534" s="84">
        <v>22</v>
      </c>
      <c r="GNN534" s="56"/>
      <c r="GNO534" s="57"/>
      <c r="GNP534" s="56"/>
      <c r="GNQ534" s="57"/>
      <c r="GNR534" s="56"/>
      <c r="GNS534" s="57"/>
      <c r="GNT534" s="58"/>
      <c r="GXD534" s="83">
        <v>18</v>
      </c>
      <c r="GXE534" s="109" t="s">
        <v>38</v>
      </c>
      <c r="GXF534" s="211" t="s">
        <v>69</v>
      </c>
      <c r="GXG534" s="56" t="s">
        <v>37</v>
      </c>
      <c r="GXH534" s="56"/>
      <c r="GXI534" s="84">
        <v>22</v>
      </c>
      <c r="GXJ534" s="56"/>
      <c r="GXK534" s="57"/>
      <c r="GXL534" s="56"/>
      <c r="GXM534" s="57"/>
      <c r="GXN534" s="56"/>
      <c r="GXO534" s="57"/>
      <c r="GXP534" s="58"/>
      <c r="HGZ534" s="83">
        <v>18</v>
      </c>
      <c r="HHA534" s="109" t="s">
        <v>38</v>
      </c>
      <c r="HHB534" s="211" t="s">
        <v>69</v>
      </c>
      <c r="HHC534" s="56" t="s">
        <v>37</v>
      </c>
      <c r="HHD534" s="56"/>
      <c r="HHE534" s="84">
        <v>22</v>
      </c>
      <c r="HHF534" s="56"/>
      <c r="HHG534" s="57"/>
      <c r="HHH534" s="56"/>
      <c r="HHI534" s="57"/>
      <c r="HHJ534" s="56"/>
      <c r="HHK534" s="57"/>
      <c r="HHL534" s="58"/>
      <c r="HQV534" s="83">
        <v>18</v>
      </c>
      <c r="HQW534" s="109" t="s">
        <v>38</v>
      </c>
      <c r="HQX534" s="211" t="s">
        <v>69</v>
      </c>
      <c r="HQY534" s="56" t="s">
        <v>37</v>
      </c>
      <c r="HQZ534" s="56"/>
      <c r="HRA534" s="84">
        <v>22</v>
      </c>
      <c r="HRB534" s="56"/>
      <c r="HRC534" s="57"/>
      <c r="HRD534" s="56"/>
      <c r="HRE534" s="57"/>
      <c r="HRF534" s="56"/>
      <c r="HRG534" s="57"/>
      <c r="HRH534" s="58"/>
      <c r="IAR534" s="83">
        <v>18</v>
      </c>
      <c r="IAS534" s="109" t="s">
        <v>38</v>
      </c>
      <c r="IAT534" s="211" t="s">
        <v>69</v>
      </c>
      <c r="IAU534" s="56" t="s">
        <v>37</v>
      </c>
      <c r="IAV534" s="56"/>
      <c r="IAW534" s="84">
        <v>22</v>
      </c>
      <c r="IAX534" s="56"/>
      <c r="IAY534" s="57"/>
      <c r="IAZ534" s="56"/>
      <c r="IBA534" s="57"/>
      <c r="IBB534" s="56"/>
      <c r="IBC534" s="57"/>
      <c r="IBD534" s="58"/>
      <c r="IKN534" s="83">
        <v>18</v>
      </c>
      <c r="IKO534" s="109" t="s">
        <v>38</v>
      </c>
      <c r="IKP534" s="211" t="s">
        <v>69</v>
      </c>
      <c r="IKQ534" s="56" t="s">
        <v>37</v>
      </c>
      <c r="IKR534" s="56"/>
      <c r="IKS534" s="84">
        <v>22</v>
      </c>
      <c r="IKT534" s="56"/>
      <c r="IKU534" s="57"/>
      <c r="IKV534" s="56"/>
      <c r="IKW534" s="57"/>
      <c r="IKX534" s="56"/>
      <c r="IKY534" s="57"/>
      <c r="IKZ534" s="58"/>
      <c r="IUJ534" s="83">
        <v>18</v>
      </c>
      <c r="IUK534" s="109" t="s">
        <v>38</v>
      </c>
      <c r="IUL534" s="211" t="s">
        <v>69</v>
      </c>
      <c r="IUM534" s="56" t="s">
        <v>37</v>
      </c>
      <c r="IUN534" s="56"/>
      <c r="IUO534" s="84">
        <v>22</v>
      </c>
      <c r="IUP534" s="56"/>
      <c r="IUQ534" s="57"/>
      <c r="IUR534" s="56"/>
      <c r="IUS534" s="57"/>
      <c r="IUT534" s="56"/>
      <c r="IUU534" s="57"/>
      <c r="IUV534" s="58"/>
      <c r="JEF534" s="83">
        <v>18</v>
      </c>
      <c r="JEG534" s="109" t="s">
        <v>38</v>
      </c>
      <c r="JEH534" s="211" t="s">
        <v>69</v>
      </c>
      <c r="JEI534" s="56" t="s">
        <v>37</v>
      </c>
      <c r="JEJ534" s="56"/>
      <c r="JEK534" s="84">
        <v>22</v>
      </c>
      <c r="JEL534" s="56"/>
      <c r="JEM534" s="57"/>
      <c r="JEN534" s="56"/>
      <c r="JEO534" s="57"/>
      <c r="JEP534" s="56"/>
      <c r="JEQ534" s="57"/>
      <c r="JER534" s="58"/>
      <c r="JOB534" s="83">
        <v>18</v>
      </c>
      <c r="JOC534" s="109" t="s">
        <v>38</v>
      </c>
      <c r="JOD534" s="211" t="s">
        <v>69</v>
      </c>
      <c r="JOE534" s="56" t="s">
        <v>37</v>
      </c>
      <c r="JOF534" s="56"/>
      <c r="JOG534" s="84">
        <v>22</v>
      </c>
      <c r="JOH534" s="56"/>
      <c r="JOI534" s="57"/>
      <c r="JOJ534" s="56"/>
      <c r="JOK534" s="57"/>
      <c r="JOL534" s="56"/>
      <c r="JOM534" s="57"/>
      <c r="JON534" s="58"/>
      <c r="JXX534" s="83">
        <v>18</v>
      </c>
      <c r="JXY534" s="109" t="s">
        <v>38</v>
      </c>
      <c r="JXZ534" s="211" t="s">
        <v>69</v>
      </c>
      <c r="JYA534" s="56" t="s">
        <v>37</v>
      </c>
      <c r="JYB534" s="56"/>
      <c r="JYC534" s="84">
        <v>22</v>
      </c>
      <c r="JYD534" s="56"/>
      <c r="JYE534" s="57"/>
      <c r="JYF534" s="56"/>
      <c r="JYG534" s="57"/>
      <c r="JYH534" s="56"/>
      <c r="JYI534" s="57"/>
      <c r="JYJ534" s="58"/>
      <c r="KHT534" s="83">
        <v>18</v>
      </c>
      <c r="KHU534" s="109" t="s">
        <v>38</v>
      </c>
      <c r="KHV534" s="211" t="s">
        <v>69</v>
      </c>
      <c r="KHW534" s="56" t="s">
        <v>37</v>
      </c>
      <c r="KHX534" s="56"/>
      <c r="KHY534" s="84">
        <v>22</v>
      </c>
      <c r="KHZ534" s="56"/>
      <c r="KIA534" s="57"/>
      <c r="KIB534" s="56"/>
      <c r="KIC534" s="57"/>
      <c r="KID534" s="56"/>
      <c r="KIE534" s="57"/>
      <c r="KIF534" s="58"/>
      <c r="KRP534" s="83">
        <v>18</v>
      </c>
      <c r="KRQ534" s="109" t="s">
        <v>38</v>
      </c>
      <c r="KRR534" s="211" t="s">
        <v>69</v>
      </c>
      <c r="KRS534" s="56" t="s">
        <v>37</v>
      </c>
      <c r="KRT534" s="56"/>
      <c r="KRU534" s="84">
        <v>22</v>
      </c>
      <c r="KRV534" s="56"/>
      <c r="KRW534" s="57"/>
      <c r="KRX534" s="56"/>
      <c r="KRY534" s="57"/>
      <c r="KRZ534" s="56"/>
      <c r="KSA534" s="57"/>
      <c r="KSB534" s="58"/>
      <c r="LBL534" s="83">
        <v>18</v>
      </c>
      <c r="LBM534" s="109" t="s">
        <v>38</v>
      </c>
      <c r="LBN534" s="211" t="s">
        <v>69</v>
      </c>
      <c r="LBO534" s="56" t="s">
        <v>37</v>
      </c>
      <c r="LBP534" s="56"/>
      <c r="LBQ534" s="84">
        <v>22</v>
      </c>
      <c r="LBR534" s="56"/>
      <c r="LBS534" s="57"/>
      <c r="LBT534" s="56"/>
      <c r="LBU534" s="57"/>
      <c r="LBV534" s="56"/>
      <c r="LBW534" s="57"/>
      <c r="LBX534" s="58"/>
      <c r="LLH534" s="83">
        <v>18</v>
      </c>
      <c r="LLI534" s="109" t="s">
        <v>38</v>
      </c>
      <c r="LLJ534" s="211" t="s">
        <v>69</v>
      </c>
      <c r="LLK534" s="56" t="s">
        <v>37</v>
      </c>
      <c r="LLL534" s="56"/>
      <c r="LLM534" s="84">
        <v>22</v>
      </c>
      <c r="LLN534" s="56"/>
      <c r="LLO534" s="57"/>
      <c r="LLP534" s="56"/>
      <c r="LLQ534" s="57"/>
      <c r="LLR534" s="56"/>
      <c r="LLS534" s="57"/>
      <c r="LLT534" s="58"/>
      <c r="LVD534" s="83">
        <v>18</v>
      </c>
      <c r="LVE534" s="109" t="s">
        <v>38</v>
      </c>
      <c r="LVF534" s="211" t="s">
        <v>69</v>
      </c>
      <c r="LVG534" s="56" t="s">
        <v>37</v>
      </c>
      <c r="LVH534" s="56"/>
      <c r="LVI534" s="84">
        <v>22</v>
      </c>
      <c r="LVJ534" s="56"/>
      <c r="LVK534" s="57"/>
      <c r="LVL534" s="56"/>
      <c r="LVM534" s="57"/>
      <c r="LVN534" s="56"/>
      <c r="LVO534" s="57"/>
      <c r="LVP534" s="58"/>
      <c r="MEZ534" s="83">
        <v>18</v>
      </c>
      <c r="MFA534" s="109" t="s">
        <v>38</v>
      </c>
      <c r="MFB534" s="211" t="s">
        <v>69</v>
      </c>
      <c r="MFC534" s="56" t="s">
        <v>37</v>
      </c>
      <c r="MFD534" s="56"/>
      <c r="MFE534" s="84">
        <v>22</v>
      </c>
      <c r="MFF534" s="56"/>
      <c r="MFG534" s="57"/>
      <c r="MFH534" s="56"/>
      <c r="MFI534" s="57"/>
      <c r="MFJ534" s="56"/>
      <c r="MFK534" s="57"/>
      <c r="MFL534" s="58"/>
      <c r="MOV534" s="83">
        <v>18</v>
      </c>
      <c r="MOW534" s="109" t="s">
        <v>38</v>
      </c>
      <c r="MOX534" s="211" t="s">
        <v>69</v>
      </c>
      <c r="MOY534" s="56" t="s">
        <v>37</v>
      </c>
      <c r="MOZ534" s="56"/>
      <c r="MPA534" s="84">
        <v>22</v>
      </c>
      <c r="MPB534" s="56"/>
      <c r="MPC534" s="57"/>
      <c r="MPD534" s="56"/>
      <c r="MPE534" s="57"/>
      <c r="MPF534" s="56"/>
      <c r="MPG534" s="57"/>
      <c r="MPH534" s="58"/>
      <c r="MYR534" s="83">
        <v>18</v>
      </c>
      <c r="MYS534" s="109" t="s">
        <v>38</v>
      </c>
      <c r="MYT534" s="211" t="s">
        <v>69</v>
      </c>
      <c r="MYU534" s="56" t="s">
        <v>37</v>
      </c>
      <c r="MYV534" s="56"/>
      <c r="MYW534" s="84">
        <v>22</v>
      </c>
      <c r="MYX534" s="56"/>
      <c r="MYY534" s="57"/>
      <c r="MYZ534" s="56"/>
      <c r="MZA534" s="57"/>
      <c r="MZB534" s="56"/>
      <c r="MZC534" s="57"/>
      <c r="MZD534" s="58"/>
      <c r="NIN534" s="83">
        <v>18</v>
      </c>
      <c r="NIO534" s="109" t="s">
        <v>38</v>
      </c>
      <c r="NIP534" s="211" t="s">
        <v>69</v>
      </c>
      <c r="NIQ534" s="56" t="s">
        <v>37</v>
      </c>
      <c r="NIR534" s="56"/>
      <c r="NIS534" s="84">
        <v>22</v>
      </c>
      <c r="NIT534" s="56"/>
      <c r="NIU534" s="57"/>
      <c r="NIV534" s="56"/>
      <c r="NIW534" s="57"/>
      <c r="NIX534" s="56"/>
      <c r="NIY534" s="57"/>
      <c r="NIZ534" s="58"/>
      <c r="NSJ534" s="83">
        <v>18</v>
      </c>
      <c r="NSK534" s="109" t="s">
        <v>38</v>
      </c>
      <c r="NSL534" s="211" t="s">
        <v>69</v>
      </c>
      <c r="NSM534" s="56" t="s">
        <v>37</v>
      </c>
      <c r="NSN534" s="56"/>
      <c r="NSO534" s="84">
        <v>22</v>
      </c>
      <c r="NSP534" s="56"/>
      <c r="NSQ534" s="57"/>
      <c r="NSR534" s="56"/>
      <c r="NSS534" s="57"/>
      <c r="NST534" s="56"/>
      <c r="NSU534" s="57"/>
      <c r="NSV534" s="58"/>
      <c r="OCF534" s="83">
        <v>18</v>
      </c>
      <c r="OCG534" s="109" t="s">
        <v>38</v>
      </c>
      <c r="OCH534" s="211" t="s">
        <v>69</v>
      </c>
      <c r="OCI534" s="56" t="s">
        <v>37</v>
      </c>
      <c r="OCJ534" s="56"/>
      <c r="OCK534" s="84">
        <v>22</v>
      </c>
      <c r="OCL534" s="56"/>
      <c r="OCM534" s="57"/>
      <c r="OCN534" s="56"/>
      <c r="OCO534" s="57"/>
      <c r="OCP534" s="56"/>
      <c r="OCQ534" s="57"/>
      <c r="OCR534" s="58"/>
      <c r="OMB534" s="83">
        <v>18</v>
      </c>
      <c r="OMC534" s="109" t="s">
        <v>38</v>
      </c>
      <c r="OMD534" s="211" t="s">
        <v>69</v>
      </c>
      <c r="OME534" s="56" t="s">
        <v>37</v>
      </c>
      <c r="OMF534" s="56"/>
      <c r="OMG534" s="84">
        <v>22</v>
      </c>
      <c r="OMH534" s="56"/>
      <c r="OMI534" s="57"/>
      <c r="OMJ534" s="56"/>
      <c r="OMK534" s="57"/>
      <c r="OML534" s="56"/>
      <c r="OMM534" s="57"/>
      <c r="OMN534" s="58"/>
      <c r="OVX534" s="83">
        <v>18</v>
      </c>
      <c r="OVY534" s="109" t="s">
        <v>38</v>
      </c>
      <c r="OVZ534" s="211" t="s">
        <v>69</v>
      </c>
      <c r="OWA534" s="56" t="s">
        <v>37</v>
      </c>
      <c r="OWB534" s="56"/>
      <c r="OWC534" s="84">
        <v>22</v>
      </c>
      <c r="OWD534" s="56"/>
      <c r="OWE534" s="57"/>
      <c r="OWF534" s="56"/>
      <c r="OWG534" s="57"/>
      <c r="OWH534" s="56"/>
      <c r="OWI534" s="57"/>
      <c r="OWJ534" s="58"/>
      <c r="PFT534" s="83">
        <v>18</v>
      </c>
      <c r="PFU534" s="109" t="s">
        <v>38</v>
      </c>
      <c r="PFV534" s="211" t="s">
        <v>69</v>
      </c>
      <c r="PFW534" s="56" t="s">
        <v>37</v>
      </c>
      <c r="PFX534" s="56"/>
      <c r="PFY534" s="84">
        <v>22</v>
      </c>
      <c r="PFZ534" s="56"/>
      <c r="PGA534" s="57"/>
      <c r="PGB534" s="56"/>
      <c r="PGC534" s="57"/>
      <c r="PGD534" s="56"/>
      <c r="PGE534" s="57"/>
      <c r="PGF534" s="58"/>
      <c r="PPP534" s="83">
        <v>18</v>
      </c>
      <c r="PPQ534" s="109" t="s">
        <v>38</v>
      </c>
      <c r="PPR534" s="211" t="s">
        <v>69</v>
      </c>
      <c r="PPS534" s="56" t="s">
        <v>37</v>
      </c>
      <c r="PPT534" s="56"/>
      <c r="PPU534" s="84">
        <v>22</v>
      </c>
      <c r="PPV534" s="56"/>
      <c r="PPW534" s="57"/>
      <c r="PPX534" s="56"/>
      <c r="PPY534" s="57"/>
      <c r="PPZ534" s="56"/>
      <c r="PQA534" s="57"/>
      <c r="PQB534" s="58"/>
      <c r="PZL534" s="83">
        <v>18</v>
      </c>
      <c r="PZM534" s="109" t="s">
        <v>38</v>
      </c>
      <c r="PZN534" s="211" t="s">
        <v>69</v>
      </c>
      <c r="PZO534" s="56" t="s">
        <v>37</v>
      </c>
      <c r="PZP534" s="56"/>
      <c r="PZQ534" s="84">
        <v>22</v>
      </c>
      <c r="PZR534" s="56"/>
      <c r="PZS534" s="57"/>
      <c r="PZT534" s="56"/>
      <c r="PZU534" s="57"/>
      <c r="PZV534" s="56"/>
      <c r="PZW534" s="57"/>
      <c r="PZX534" s="58"/>
      <c r="QJH534" s="83">
        <v>18</v>
      </c>
      <c r="QJI534" s="109" t="s">
        <v>38</v>
      </c>
      <c r="QJJ534" s="211" t="s">
        <v>69</v>
      </c>
      <c r="QJK534" s="56" t="s">
        <v>37</v>
      </c>
      <c r="QJL534" s="56"/>
      <c r="QJM534" s="84">
        <v>22</v>
      </c>
      <c r="QJN534" s="56"/>
      <c r="QJO534" s="57"/>
      <c r="QJP534" s="56"/>
      <c r="QJQ534" s="57"/>
      <c r="QJR534" s="56"/>
      <c r="QJS534" s="57"/>
      <c r="QJT534" s="58"/>
      <c r="QTD534" s="83">
        <v>18</v>
      </c>
      <c r="QTE534" s="109" t="s">
        <v>38</v>
      </c>
      <c r="QTF534" s="211" t="s">
        <v>69</v>
      </c>
      <c r="QTG534" s="56" t="s">
        <v>37</v>
      </c>
      <c r="QTH534" s="56"/>
      <c r="QTI534" s="84">
        <v>22</v>
      </c>
      <c r="QTJ534" s="56"/>
      <c r="QTK534" s="57"/>
      <c r="QTL534" s="56"/>
      <c r="QTM534" s="57"/>
      <c r="QTN534" s="56"/>
      <c r="QTO534" s="57"/>
      <c r="QTP534" s="58"/>
      <c r="RCZ534" s="83">
        <v>18</v>
      </c>
      <c r="RDA534" s="109" t="s">
        <v>38</v>
      </c>
      <c r="RDB534" s="211" t="s">
        <v>69</v>
      </c>
      <c r="RDC534" s="56" t="s">
        <v>37</v>
      </c>
      <c r="RDD534" s="56"/>
      <c r="RDE534" s="84">
        <v>22</v>
      </c>
      <c r="RDF534" s="56"/>
      <c r="RDG534" s="57"/>
      <c r="RDH534" s="56"/>
      <c r="RDI534" s="57"/>
      <c r="RDJ534" s="56"/>
      <c r="RDK534" s="57"/>
      <c r="RDL534" s="58"/>
      <c r="RMV534" s="83">
        <v>18</v>
      </c>
      <c r="RMW534" s="109" t="s">
        <v>38</v>
      </c>
      <c r="RMX534" s="211" t="s">
        <v>69</v>
      </c>
      <c r="RMY534" s="56" t="s">
        <v>37</v>
      </c>
      <c r="RMZ534" s="56"/>
      <c r="RNA534" s="84">
        <v>22</v>
      </c>
      <c r="RNB534" s="56"/>
      <c r="RNC534" s="57"/>
      <c r="RND534" s="56"/>
      <c r="RNE534" s="57"/>
      <c r="RNF534" s="56"/>
      <c r="RNG534" s="57"/>
      <c r="RNH534" s="58"/>
      <c r="RWR534" s="83">
        <v>18</v>
      </c>
      <c r="RWS534" s="109" t="s">
        <v>38</v>
      </c>
      <c r="RWT534" s="211" t="s">
        <v>69</v>
      </c>
      <c r="RWU534" s="56" t="s">
        <v>37</v>
      </c>
      <c r="RWV534" s="56"/>
      <c r="RWW534" s="84">
        <v>22</v>
      </c>
      <c r="RWX534" s="56"/>
      <c r="RWY534" s="57"/>
      <c r="RWZ534" s="56"/>
      <c r="RXA534" s="57"/>
      <c r="RXB534" s="56"/>
      <c r="RXC534" s="57"/>
      <c r="RXD534" s="58"/>
      <c r="SGN534" s="83">
        <v>18</v>
      </c>
      <c r="SGO534" s="109" t="s">
        <v>38</v>
      </c>
      <c r="SGP534" s="211" t="s">
        <v>69</v>
      </c>
      <c r="SGQ534" s="56" t="s">
        <v>37</v>
      </c>
      <c r="SGR534" s="56"/>
      <c r="SGS534" s="84">
        <v>22</v>
      </c>
      <c r="SGT534" s="56"/>
      <c r="SGU534" s="57"/>
      <c r="SGV534" s="56"/>
      <c r="SGW534" s="57"/>
      <c r="SGX534" s="56"/>
      <c r="SGY534" s="57"/>
      <c r="SGZ534" s="58"/>
      <c r="SQJ534" s="83">
        <v>18</v>
      </c>
      <c r="SQK534" s="109" t="s">
        <v>38</v>
      </c>
      <c r="SQL534" s="211" t="s">
        <v>69</v>
      </c>
      <c r="SQM534" s="56" t="s">
        <v>37</v>
      </c>
      <c r="SQN534" s="56"/>
      <c r="SQO534" s="84">
        <v>22</v>
      </c>
      <c r="SQP534" s="56"/>
      <c r="SQQ534" s="57"/>
      <c r="SQR534" s="56"/>
      <c r="SQS534" s="57"/>
      <c r="SQT534" s="56"/>
      <c r="SQU534" s="57"/>
      <c r="SQV534" s="58"/>
      <c r="TAF534" s="83">
        <v>18</v>
      </c>
      <c r="TAG534" s="109" t="s">
        <v>38</v>
      </c>
      <c r="TAH534" s="211" t="s">
        <v>69</v>
      </c>
      <c r="TAI534" s="56" t="s">
        <v>37</v>
      </c>
      <c r="TAJ534" s="56"/>
      <c r="TAK534" s="84">
        <v>22</v>
      </c>
      <c r="TAL534" s="56"/>
      <c r="TAM534" s="57"/>
      <c r="TAN534" s="56"/>
      <c r="TAO534" s="57"/>
      <c r="TAP534" s="56"/>
      <c r="TAQ534" s="57"/>
      <c r="TAR534" s="58"/>
      <c r="TKB534" s="83">
        <v>18</v>
      </c>
      <c r="TKC534" s="109" t="s">
        <v>38</v>
      </c>
      <c r="TKD534" s="211" t="s">
        <v>69</v>
      </c>
      <c r="TKE534" s="56" t="s">
        <v>37</v>
      </c>
      <c r="TKF534" s="56"/>
      <c r="TKG534" s="84">
        <v>22</v>
      </c>
      <c r="TKH534" s="56"/>
      <c r="TKI534" s="57"/>
      <c r="TKJ534" s="56"/>
      <c r="TKK534" s="57"/>
      <c r="TKL534" s="56"/>
      <c r="TKM534" s="57"/>
      <c r="TKN534" s="58"/>
      <c r="TTX534" s="83">
        <v>18</v>
      </c>
      <c r="TTY534" s="109" t="s">
        <v>38</v>
      </c>
      <c r="TTZ534" s="211" t="s">
        <v>69</v>
      </c>
      <c r="TUA534" s="56" t="s">
        <v>37</v>
      </c>
      <c r="TUB534" s="56"/>
      <c r="TUC534" s="84">
        <v>22</v>
      </c>
      <c r="TUD534" s="56"/>
      <c r="TUE534" s="57"/>
      <c r="TUF534" s="56"/>
      <c r="TUG534" s="57"/>
      <c r="TUH534" s="56"/>
      <c r="TUI534" s="57"/>
      <c r="TUJ534" s="58"/>
      <c r="UDT534" s="83">
        <v>18</v>
      </c>
      <c r="UDU534" s="109" t="s">
        <v>38</v>
      </c>
      <c r="UDV534" s="211" t="s">
        <v>69</v>
      </c>
      <c r="UDW534" s="56" t="s">
        <v>37</v>
      </c>
      <c r="UDX534" s="56"/>
      <c r="UDY534" s="84">
        <v>22</v>
      </c>
      <c r="UDZ534" s="56"/>
      <c r="UEA534" s="57"/>
      <c r="UEB534" s="56"/>
      <c r="UEC534" s="57"/>
      <c r="UED534" s="56"/>
      <c r="UEE534" s="57"/>
      <c r="UEF534" s="58"/>
      <c r="UNP534" s="83">
        <v>18</v>
      </c>
      <c r="UNQ534" s="109" t="s">
        <v>38</v>
      </c>
      <c r="UNR534" s="211" t="s">
        <v>69</v>
      </c>
      <c r="UNS534" s="56" t="s">
        <v>37</v>
      </c>
      <c r="UNT534" s="56"/>
      <c r="UNU534" s="84">
        <v>22</v>
      </c>
      <c r="UNV534" s="56"/>
      <c r="UNW534" s="57"/>
      <c r="UNX534" s="56"/>
      <c r="UNY534" s="57"/>
      <c r="UNZ534" s="56"/>
      <c r="UOA534" s="57"/>
      <c r="UOB534" s="58"/>
      <c r="UXL534" s="83">
        <v>18</v>
      </c>
      <c r="UXM534" s="109" t="s">
        <v>38</v>
      </c>
      <c r="UXN534" s="211" t="s">
        <v>69</v>
      </c>
      <c r="UXO534" s="56" t="s">
        <v>37</v>
      </c>
      <c r="UXP534" s="56"/>
      <c r="UXQ534" s="84">
        <v>22</v>
      </c>
      <c r="UXR534" s="56"/>
      <c r="UXS534" s="57"/>
      <c r="UXT534" s="56"/>
      <c r="UXU534" s="57"/>
      <c r="UXV534" s="56"/>
      <c r="UXW534" s="57"/>
      <c r="UXX534" s="58"/>
      <c r="VHH534" s="83">
        <v>18</v>
      </c>
      <c r="VHI534" s="109" t="s">
        <v>38</v>
      </c>
      <c r="VHJ534" s="211" t="s">
        <v>69</v>
      </c>
      <c r="VHK534" s="56" t="s">
        <v>37</v>
      </c>
      <c r="VHL534" s="56"/>
      <c r="VHM534" s="84">
        <v>22</v>
      </c>
      <c r="VHN534" s="56"/>
      <c r="VHO534" s="57"/>
      <c r="VHP534" s="56"/>
      <c r="VHQ534" s="57"/>
      <c r="VHR534" s="56"/>
      <c r="VHS534" s="57"/>
      <c r="VHT534" s="58"/>
      <c r="VRD534" s="83">
        <v>18</v>
      </c>
      <c r="VRE534" s="109" t="s">
        <v>38</v>
      </c>
      <c r="VRF534" s="211" t="s">
        <v>69</v>
      </c>
      <c r="VRG534" s="56" t="s">
        <v>37</v>
      </c>
      <c r="VRH534" s="56"/>
      <c r="VRI534" s="84">
        <v>22</v>
      </c>
      <c r="VRJ534" s="56"/>
      <c r="VRK534" s="57"/>
      <c r="VRL534" s="56"/>
      <c r="VRM534" s="57"/>
      <c r="VRN534" s="56"/>
      <c r="VRO534" s="57"/>
      <c r="VRP534" s="58"/>
      <c r="WAZ534" s="83">
        <v>18</v>
      </c>
      <c r="WBA534" s="109" t="s">
        <v>38</v>
      </c>
      <c r="WBB534" s="211" t="s">
        <v>69</v>
      </c>
      <c r="WBC534" s="56" t="s">
        <v>37</v>
      </c>
      <c r="WBD534" s="56"/>
      <c r="WBE534" s="84">
        <v>22</v>
      </c>
      <c r="WBF534" s="56"/>
      <c r="WBG534" s="57"/>
      <c r="WBH534" s="56"/>
      <c r="WBI534" s="57"/>
      <c r="WBJ534" s="56"/>
      <c r="WBK534" s="57"/>
      <c r="WBL534" s="58"/>
      <c r="WKV534" s="83">
        <v>18</v>
      </c>
      <c r="WKW534" s="109" t="s">
        <v>38</v>
      </c>
      <c r="WKX534" s="211" t="s">
        <v>69</v>
      </c>
      <c r="WKY534" s="56" t="s">
        <v>37</v>
      </c>
      <c r="WKZ534" s="56"/>
      <c r="WLA534" s="84">
        <v>22</v>
      </c>
      <c r="WLB534" s="56"/>
      <c r="WLC534" s="57"/>
      <c r="WLD534" s="56"/>
      <c r="WLE534" s="57"/>
      <c r="WLF534" s="56"/>
      <c r="WLG534" s="57"/>
      <c r="WLH534" s="58"/>
      <c r="WUR534" s="83">
        <v>18</v>
      </c>
      <c r="WUS534" s="109" t="s">
        <v>38</v>
      </c>
      <c r="WUT534" s="211" t="s">
        <v>69</v>
      </c>
      <c r="WUU534" s="56" t="s">
        <v>37</v>
      </c>
      <c r="WUV534" s="56"/>
      <c r="WUW534" s="84">
        <v>22</v>
      </c>
      <c r="WUX534" s="56"/>
      <c r="WUY534" s="57"/>
      <c r="WUZ534" s="56"/>
      <c r="WVA534" s="57"/>
      <c r="WVB534" s="56"/>
      <c r="WVC534" s="57"/>
      <c r="WVD534" s="58"/>
    </row>
    <row r="535" spans="1:1020 1264:2044 2288:3068 3312:4092 4336:5116 5360:6140 6384:7164 7408:8188 8432:9212 9456:10236 10480:11260 11504:12284 12528:13308 13552:14332 14576:15356 15600:16124" x14ac:dyDescent="0.35">
      <c r="A535" s="55" t="s">
        <v>1069</v>
      </c>
      <c r="B535" s="2" t="s">
        <v>1186</v>
      </c>
      <c r="C535" s="56" t="s">
        <v>37</v>
      </c>
      <c r="D535" s="93">
        <v>2</v>
      </c>
      <c r="E535" s="270"/>
      <c r="F535" s="271">
        <f t="shared" si="8"/>
        <v>0</v>
      </c>
      <c r="G535" s="280" t="s">
        <v>1471</v>
      </c>
    </row>
    <row r="536" spans="1:1020 1264:2044 2288:3068 3312:4092 4336:5116 5360:6140 6384:7164 7408:8188 8432:9212 9456:10236 10480:11260 11504:12284 12528:13308 13552:14332 14576:15356 15600:16124" s="32" customFormat="1" x14ac:dyDescent="0.35">
      <c r="A536" s="80">
        <v>262</v>
      </c>
      <c r="B536" s="194" t="s">
        <v>1467</v>
      </c>
      <c r="C536" s="28" t="s">
        <v>37</v>
      </c>
      <c r="D536" s="93">
        <v>12</v>
      </c>
      <c r="E536" s="270"/>
      <c r="F536" s="271">
        <f t="shared" si="8"/>
        <v>0</v>
      </c>
      <c r="G536" s="280" t="s">
        <v>1137</v>
      </c>
      <c r="IF536" s="80">
        <v>18</v>
      </c>
      <c r="IG536" s="109" t="s">
        <v>38</v>
      </c>
      <c r="IH536" s="213" t="s">
        <v>651</v>
      </c>
      <c r="II536" s="28" t="s">
        <v>37</v>
      </c>
      <c r="IJ536" s="28"/>
      <c r="IK536" s="86">
        <v>2</v>
      </c>
      <c r="IL536" s="28"/>
      <c r="IM536" s="29"/>
      <c r="IN536" s="28"/>
      <c r="IO536" s="29"/>
      <c r="IP536" s="28"/>
      <c r="IQ536" s="29"/>
      <c r="IR536" s="79"/>
      <c r="SB536" s="80">
        <v>18</v>
      </c>
      <c r="SC536" s="109" t="s">
        <v>38</v>
      </c>
      <c r="SD536" s="213" t="s">
        <v>651</v>
      </c>
      <c r="SE536" s="28" t="s">
        <v>37</v>
      </c>
      <c r="SF536" s="28"/>
      <c r="SG536" s="86">
        <v>2</v>
      </c>
      <c r="SH536" s="28"/>
      <c r="SI536" s="29"/>
      <c r="SJ536" s="28"/>
      <c r="SK536" s="29"/>
      <c r="SL536" s="28"/>
      <c r="SM536" s="29"/>
      <c r="SN536" s="79"/>
      <c r="ABX536" s="80">
        <v>18</v>
      </c>
      <c r="ABY536" s="109" t="s">
        <v>38</v>
      </c>
      <c r="ABZ536" s="213" t="s">
        <v>651</v>
      </c>
      <c r="ACA536" s="28" t="s">
        <v>37</v>
      </c>
      <c r="ACB536" s="28"/>
      <c r="ACC536" s="86">
        <v>2</v>
      </c>
      <c r="ACD536" s="28"/>
      <c r="ACE536" s="29"/>
      <c r="ACF536" s="28"/>
      <c r="ACG536" s="29"/>
      <c r="ACH536" s="28"/>
      <c r="ACI536" s="29"/>
      <c r="ACJ536" s="79"/>
      <c r="ALT536" s="80">
        <v>18</v>
      </c>
      <c r="ALU536" s="109" t="s">
        <v>38</v>
      </c>
      <c r="ALV536" s="213" t="s">
        <v>651</v>
      </c>
      <c r="ALW536" s="28" t="s">
        <v>37</v>
      </c>
      <c r="ALX536" s="28"/>
      <c r="ALY536" s="86">
        <v>2</v>
      </c>
      <c r="ALZ536" s="28"/>
      <c r="AMA536" s="29"/>
      <c r="AMB536" s="28"/>
      <c r="AMC536" s="29"/>
      <c r="AMD536" s="28"/>
      <c r="AME536" s="29"/>
      <c r="AMF536" s="79"/>
      <c r="AVP536" s="80">
        <v>18</v>
      </c>
      <c r="AVQ536" s="109" t="s">
        <v>38</v>
      </c>
      <c r="AVR536" s="213" t="s">
        <v>651</v>
      </c>
      <c r="AVS536" s="28" t="s">
        <v>37</v>
      </c>
      <c r="AVT536" s="28"/>
      <c r="AVU536" s="86">
        <v>2</v>
      </c>
      <c r="AVV536" s="28"/>
      <c r="AVW536" s="29"/>
      <c r="AVX536" s="28"/>
      <c r="AVY536" s="29"/>
      <c r="AVZ536" s="28"/>
      <c r="AWA536" s="29"/>
      <c r="AWB536" s="79"/>
      <c r="BFL536" s="80">
        <v>18</v>
      </c>
      <c r="BFM536" s="109" t="s">
        <v>38</v>
      </c>
      <c r="BFN536" s="213" t="s">
        <v>651</v>
      </c>
      <c r="BFO536" s="28" t="s">
        <v>37</v>
      </c>
      <c r="BFP536" s="28"/>
      <c r="BFQ536" s="86">
        <v>2</v>
      </c>
      <c r="BFR536" s="28"/>
      <c r="BFS536" s="29"/>
      <c r="BFT536" s="28"/>
      <c r="BFU536" s="29"/>
      <c r="BFV536" s="28"/>
      <c r="BFW536" s="29"/>
      <c r="BFX536" s="79"/>
      <c r="BPH536" s="80">
        <v>18</v>
      </c>
      <c r="BPI536" s="109" t="s">
        <v>38</v>
      </c>
      <c r="BPJ536" s="213" t="s">
        <v>651</v>
      </c>
      <c r="BPK536" s="28" t="s">
        <v>37</v>
      </c>
      <c r="BPL536" s="28"/>
      <c r="BPM536" s="86">
        <v>2</v>
      </c>
      <c r="BPN536" s="28"/>
      <c r="BPO536" s="29"/>
      <c r="BPP536" s="28"/>
      <c r="BPQ536" s="29"/>
      <c r="BPR536" s="28"/>
      <c r="BPS536" s="29"/>
      <c r="BPT536" s="79"/>
      <c r="BZD536" s="80">
        <v>18</v>
      </c>
      <c r="BZE536" s="109" t="s">
        <v>38</v>
      </c>
      <c r="BZF536" s="213" t="s">
        <v>651</v>
      </c>
      <c r="BZG536" s="28" t="s">
        <v>37</v>
      </c>
      <c r="BZH536" s="28"/>
      <c r="BZI536" s="86">
        <v>2</v>
      </c>
      <c r="BZJ536" s="28"/>
      <c r="BZK536" s="29"/>
      <c r="BZL536" s="28"/>
      <c r="BZM536" s="29"/>
      <c r="BZN536" s="28"/>
      <c r="BZO536" s="29"/>
      <c r="BZP536" s="79"/>
      <c r="CIZ536" s="80">
        <v>18</v>
      </c>
      <c r="CJA536" s="109" t="s">
        <v>38</v>
      </c>
      <c r="CJB536" s="213" t="s">
        <v>651</v>
      </c>
      <c r="CJC536" s="28" t="s">
        <v>37</v>
      </c>
      <c r="CJD536" s="28"/>
      <c r="CJE536" s="86">
        <v>2</v>
      </c>
      <c r="CJF536" s="28"/>
      <c r="CJG536" s="29"/>
      <c r="CJH536" s="28"/>
      <c r="CJI536" s="29"/>
      <c r="CJJ536" s="28"/>
      <c r="CJK536" s="29"/>
      <c r="CJL536" s="79"/>
      <c r="CSV536" s="80">
        <v>18</v>
      </c>
      <c r="CSW536" s="109" t="s">
        <v>38</v>
      </c>
      <c r="CSX536" s="213" t="s">
        <v>651</v>
      </c>
      <c r="CSY536" s="28" t="s">
        <v>37</v>
      </c>
      <c r="CSZ536" s="28"/>
      <c r="CTA536" s="86">
        <v>2</v>
      </c>
      <c r="CTB536" s="28"/>
      <c r="CTC536" s="29"/>
      <c r="CTD536" s="28"/>
      <c r="CTE536" s="29"/>
      <c r="CTF536" s="28"/>
      <c r="CTG536" s="29"/>
      <c r="CTH536" s="79"/>
      <c r="DCR536" s="80">
        <v>18</v>
      </c>
      <c r="DCS536" s="109" t="s">
        <v>38</v>
      </c>
      <c r="DCT536" s="213" t="s">
        <v>651</v>
      </c>
      <c r="DCU536" s="28" t="s">
        <v>37</v>
      </c>
      <c r="DCV536" s="28"/>
      <c r="DCW536" s="86">
        <v>2</v>
      </c>
      <c r="DCX536" s="28"/>
      <c r="DCY536" s="29"/>
      <c r="DCZ536" s="28"/>
      <c r="DDA536" s="29"/>
      <c r="DDB536" s="28"/>
      <c r="DDC536" s="29"/>
      <c r="DDD536" s="79"/>
      <c r="DMN536" s="80">
        <v>18</v>
      </c>
      <c r="DMO536" s="109" t="s">
        <v>38</v>
      </c>
      <c r="DMP536" s="213" t="s">
        <v>651</v>
      </c>
      <c r="DMQ536" s="28" t="s">
        <v>37</v>
      </c>
      <c r="DMR536" s="28"/>
      <c r="DMS536" s="86">
        <v>2</v>
      </c>
      <c r="DMT536" s="28"/>
      <c r="DMU536" s="29"/>
      <c r="DMV536" s="28"/>
      <c r="DMW536" s="29"/>
      <c r="DMX536" s="28"/>
      <c r="DMY536" s="29"/>
      <c r="DMZ536" s="79"/>
      <c r="DWJ536" s="80">
        <v>18</v>
      </c>
      <c r="DWK536" s="109" t="s">
        <v>38</v>
      </c>
      <c r="DWL536" s="213" t="s">
        <v>651</v>
      </c>
      <c r="DWM536" s="28" t="s">
        <v>37</v>
      </c>
      <c r="DWN536" s="28"/>
      <c r="DWO536" s="86">
        <v>2</v>
      </c>
      <c r="DWP536" s="28"/>
      <c r="DWQ536" s="29"/>
      <c r="DWR536" s="28"/>
      <c r="DWS536" s="29"/>
      <c r="DWT536" s="28"/>
      <c r="DWU536" s="29"/>
      <c r="DWV536" s="79"/>
      <c r="EGF536" s="80">
        <v>18</v>
      </c>
      <c r="EGG536" s="109" t="s">
        <v>38</v>
      </c>
      <c r="EGH536" s="213" t="s">
        <v>651</v>
      </c>
      <c r="EGI536" s="28" t="s">
        <v>37</v>
      </c>
      <c r="EGJ536" s="28"/>
      <c r="EGK536" s="86">
        <v>2</v>
      </c>
      <c r="EGL536" s="28"/>
      <c r="EGM536" s="29"/>
      <c r="EGN536" s="28"/>
      <c r="EGO536" s="29"/>
      <c r="EGP536" s="28"/>
      <c r="EGQ536" s="29"/>
      <c r="EGR536" s="79"/>
      <c r="EQB536" s="80">
        <v>18</v>
      </c>
      <c r="EQC536" s="109" t="s">
        <v>38</v>
      </c>
      <c r="EQD536" s="213" t="s">
        <v>651</v>
      </c>
      <c r="EQE536" s="28" t="s">
        <v>37</v>
      </c>
      <c r="EQF536" s="28"/>
      <c r="EQG536" s="86">
        <v>2</v>
      </c>
      <c r="EQH536" s="28"/>
      <c r="EQI536" s="29"/>
      <c r="EQJ536" s="28"/>
      <c r="EQK536" s="29"/>
      <c r="EQL536" s="28"/>
      <c r="EQM536" s="29"/>
      <c r="EQN536" s="79"/>
      <c r="EZX536" s="80">
        <v>18</v>
      </c>
      <c r="EZY536" s="109" t="s">
        <v>38</v>
      </c>
      <c r="EZZ536" s="213" t="s">
        <v>651</v>
      </c>
      <c r="FAA536" s="28" t="s">
        <v>37</v>
      </c>
      <c r="FAB536" s="28"/>
      <c r="FAC536" s="86">
        <v>2</v>
      </c>
      <c r="FAD536" s="28"/>
      <c r="FAE536" s="29"/>
      <c r="FAF536" s="28"/>
      <c r="FAG536" s="29"/>
      <c r="FAH536" s="28"/>
      <c r="FAI536" s="29"/>
      <c r="FAJ536" s="79"/>
      <c r="FJT536" s="80">
        <v>18</v>
      </c>
      <c r="FJU536" s="109" t="s">
        <v>38</v>
      </c>
      <c r="FJV536" s="213" t="s">
        <v>651</v>
      </c>
      <c r="FJW536" s="28" t="s">
        <v>37</v>
      </c>
      <c r="FJX536" s="28"/>
      <c r="FJY536" s="86">
        <v>2</v>
      </c>
      <c r="FJZ536" s="28"/>
      <c r="FKA536" s="29"/>
      <c r="FKB536" s="28"/>
      <c r="FKC536" s="29"/>
      <c r="FKD536" s="28"/>
      <c r="FKE536" s="29"/>
      <c r="FKF536" s="79"/>
      <c r="FTP536" s="80">
        <v>18</v>
      </c>
      <c r="FTQ536" s="109" t="s">
        <v>38</v>
      </c>
      <c r="FTR536" s="213" t="s">
        <v>651</v>
      </c>
      <c r="FTS536" s="28" t="s">
        <v>37</v>
      </c>
      <c r="FTT536" s="28"/>
      <c r="FTU536" s="86">
        <v>2</v>
      </c>
      <c r="FTV536" s="28"/>
      <c r="FTW536" s="29"/>
      <c r="FTX536" s="28"/>
      <c r="FTY536" s="29"/>
      <c r="FTZ536" s="28"/>
      <c r="FUA536" s="29"/>
      <c r="FUB536" s="79"/>
      <c r="GDL536" s="80">
        <v>18</v>
      </c>
      <c r="GDM536" s="109" t="s">
        <v>38</v>
      </c>
      <c r="GDN536" s="213" t="s">
        <v>651</v>
      </c>
      <c r="GDO536" s="28" t="s">
        <v>37</v>
      </c>
      <c r="GDP536" s="28"/>
      <c r="GDQ536" s="86">
        <v>2</v>
      </c>
      <c r="GDR536" s="28"/>
      <c r="GDS536" s="29"/>
      <c r="GDT536" s="28"/>
      <c r="GDU536" s="29"/>
      <c r="GDV536" s="28"/>
      <c r="GDW536" s="29"/>
      <c r="GDX536" s="79"/>
      <c r="GNH536" s="80">
        <v>18</v>
      </c>
      <c r="GNI536" s="109" t="s">
        <v>38</v>
      </c>
      <c r="GNJ536" s="213" t="s">
        <v>651</v>
      </c>
      <c r="GNK536" s="28" t="s">
        <v>37</v>
      </c>
      <c r="GNL536" s="28"/>
      <c r="GNM536" s="86">
        <v>2</v>
      </c>
      <c r="GNN536" s="28"/>
      <c r="GNO536" s="29"/>
      <c r="GNP536" s="28"/>
      <c r="GNQ536" s="29"/>
      <c r="GNR536" s="28"/>
      <c r="GNS536" s="29"/>
      <c r="GNT536" s="79"/>
      <c r="GXD536" s="80">
        <v>18</v>
      </c>
      <c r="GXE536" s="109" t="s">
        <v>38</v>
      </c>
      <c r="GXF536" s="213" t="s">
        <v>651</v>
      </c>
      <c r="GXG536" s="28" t="s">
        <v>37</v>
      </c>
      <c r="GXH536" s="28"/>
      <c r="GXI536" s="86">
        <v>2</v>
      </c>
      <c r="GXJ536" s="28"/>
      <c r="GXK536" s="29"/>
      <c r="GXL536" s="28"/>
      <c r="GXM536" s="29"/>
      <c r="GXN536" s="28"/>
      <c r="GXO536" s="29"/>
      <c r="GXP536" s="79"/>
      <c r="HGZ536" s="80">
        <v>18</v>
      </c>
      <c r="HHA536" s="109" t="s">
        <v>38</v>
      </c>
      <c r="HHB536" s="213" t="s">
        <v>651</v>
      </c>
      <c r="HHC536" s="28" t="s">
        <v>37</v>
      </c>
      <c r="HHD536" s="28"/>
      <c r="HHE536" s="86">
        <v>2</v>
      </c>
      <c r="HHF536" s="28"/>
      <c r="HHG536" s="29"/>
      <c r="HHH536" s="28"/>
      <c r="HHI536" s="29"/>
      <c r="HHJ536" s="28"/>
      <c r="HHK536" s="29"/>
      <c r="HHL536" s="79"/>
      <c r="HQV536" s="80">
        <v>18</v>
      </c>
      <c r="HQW536" s="109" t="s">
        <v>38</v>
      </c>
      <c r="HQX536" s="213" t="s">
        <v>651</v>
      </c>
      <c r="HQY536" s="28" t="s">
        <v>37</v>
      </c>
      <c r="HQZ536" s="28"/>
      <c r="HRA536" s="86">
        <v>2</v>
      </c>
      <c r="HRB536" s="28"/>
      <c r="HRC536" s="29"/>
      <c r="HRD536" s="28"/>
      <c r="HRE536" s="29"/>
      <c r="HRF536" s="28"/>
      <c r="HRG536" s="29"/>
      <c r="HRH536" s="79"/>
      <c r="IAR536" s="80">
        <v>18</v>
      </c>
      <c r="IAS536" s="109" t="s">
        <v>38</v>
      </c>
      <c r="IAT536" s="213" t="s">
        <v>651</v>
      </c>
      <c r="IAU536" s="28" t="s">
        <v>37</v>
      </c>
      <c r="IAV536" s="28"/>
      <c r="IAW536" s="86">
        <v>2</v>
      </c>
      <c r="IAX536" s="28"/>
      <c r="IAY536" s="29"/>
      <c r="IAZ536" s="28"/>
      <c r="IBA536" s="29"/>
      <c r="IBB536" s="28"/>
      <c r="IBC536" s="29"/>
      <c r="IBD536" s="79"/>
      <c r="IKN536" s="80">
        <v>18</v>
      </c>
      <c r="IKO536" s="109" t="s">
        <v>38</v>
      </c>
      <c r="IKP536" s="213" t="s">
        <v>651</v>
      </c>
      <c r="IKQ536" s="28" t="s">
        <v>37</v>
      </c>
      <c r="IKR536" s="28"/>
      <c r="IKS536" s="86">
        <v>2</v>
      </c>
      <c r="IKT536" s="28"/>
      <c r="IKU536" s="29"/>
      <c r="IKV536" s="28"/>
      <c r="IKW536" s="29"/>
      <c r="IKX536" s="28"/>
      <c r="IKY536" s="29"/>
      <c r="IKZ536" s="79"/>
      <c r="IUJ536" s="80">
        <v>18</v>
      </c>
      <c r="IUK536" s="109" t="s">
        <v>38</v>
      </c>
      <c r="IUL536" s="213" t="s">
        <v>651</v>
      </c>
      <c r="IUM536" s="28" t="s">
        <v>37</v>
      </c>
      <c r="IUN536" s="28"/>
      <c r="IUO536" s="86">
        <v>2</v>
      </c>
      <c r="IUP536" s="28"/>
      <c r="IUQ536" s="29"/>
      <c r="IUR536" s="28"/>
      <c r="IUS536" s="29"/>
      <c r="IUT536" s="28"/>
      <c r="IUU536" s="29"/>
      <c r="IUV536" s="79"/>
      <c r="JEF536" s="80">
        <v>18</v>
      </c>
      <c r="JEG536" s="109" t="s">
        <v>38</v>
      </c>
      <c r="JEH536" s="213" t="s">
        <v>651</v>
      </c>
      <c r="JEI536" s="28" t="s">
        <v>37</v>
      </c>
      <c r="JEJ536" s="28"/>
      <c r="JEK536" s="86">
        <v>2</v>
      </c>
      <c r="JEL536" s="28"/>
      <c r="JEM536" s="29"/>
      <c r="JEN536" s="28"/>
      <c r="JEO536" s="29"/>
      <c r="JEP536" s="28"/>
      <c r="JEQ536" s="29"/>
      <c r="JER536" s="79"/>
      <c r="JOB536" s="80">
        <v>18</v>
      </c>
      <c r="JOC536" s="109" t="s">
        <v>38</v>
      </c>
      <c r="JOD536" s="213" t="s">
        <v>651</v>
      </c>
      <c r="JOE536" s="28" t="s">
        <v>37</v>
      </c>
      <c r="JOF536" s="28"/>
      <c r="JOG536" s="86">
        <v>2</v>
      </c>
      <c r="JOH536" s="28"/>
      <c r="JOI536" s="29"/>
      <c r="JOJ536" s="28"/>
      <c r="JOK536" s="29"/>
      <c r="JOL536" s="28"/>
      <c r="JOM536" s="29"/>
      <c r="JON536" s="79"/>
      <c r="JXX536" s="80">
        <v>18</v>
      </c>
      <c r="JXY536" s="109" t="s">
        <v>38</v>
      </c>
      <c r="JXZ536" s="213" t="s">
        <v>651</v>
      </c>
      <c r="JYA536" s="28" t="s">
        <v>37</v>
      </c>
      <c r="JYB536" s="28"/>
      <c r="JYC536" s="86">
        <v>2</v>
      </c>
      <c r="JYD536" s="28"/>
      <c r="JYE536" s="29"/>
      <c r="JYF536" s="28"/>
      <c r="JYG536" s="29"/>
      <c r="JYH536" s="28"/>
      <c r="JYI536" s="29"/>
      <c r="JYJ536" s="79"/>
      <c r="KHT536" s="80">
        <v>18</v>
      </c>
      <c r="KHU536" s="109" t="s">
        <v>38</v>
      </c>
      <c r="KHV536" s="213" t="s">
        <v>651</v>
      </c>
      <c r="KHW536" s="28" t="s">
        <v>37</v>
      </c>
      <c r="KHX536" s="28"/>
      <c r="KHY536" s="86">
        <v>2</v>
      </c>
      <c r="KHZ536" s="28"/>
      <c r="KIA536" s="29"/>
      <c r="KIB536" s="28"/>
      <c r="KIC536" s="29"/>
      <c r="KID536" s="28"/>
      <c r="KIE536" s="29"/>
      <c r="KIF536" s="79"/>
      <c r="KRP536" s="80">
        <v>18</v>
      </c>
      <c r="KRQ536" s="109" t="s">
        <v>38</v>
      </c>
      <c r="KRR536" s="213" t="s">
        <v>651</v>
      </c>
      <c r="KRS536" s="28" t="s">
        <v>37</v>
      </c>
      <c r="KRT536" s="28"/>
      <c r="KRU536" s="86">
        <v>2</v>
      </c>
      <c r="KRV536" s="28"/>
      <c r="KRW536" s="29"/>
      <c r="KRX536" s="28"/>
      <c r="KRY536" s="29"/>
      <c r="KRZ536" s="28"/>
      <c r="KSA536" s="29"/>
      <c r="KSB536" s="79"/>
      <c r="LBL536" s="80">
        <v>18</v>
      </c>
      <c r="LBM536" s="109" t="s">
        <v>38</v>
      </c>
      <c r="LBN536" s="213" t="s">
        <v>651</v>
      </c>
      <c r="LBO536" s="28" t="s">
        <v>37</v>
      </c>
      <c r="LBP536" s="28"/>
      <c r="LBQ536" s="86">
        <v>2</v>
      </c>
      <c r="LBR536" s="28"/>
      <c r="LBS536" s="29"/>
      <c r="LBT536" s="28"/>
      <c r="LBU536" s="29"/>
      <c r="LBV536" s="28"/>
      <c r="LBW536" s="29"/>
      <c r="LBX536" s="79"/>
      <c r="LLH536" s="80">
        <v>18</v>
      </c>
      <c r="LLI536" s="109" t="s">
        <v>38</v>
      </c>
      <c r="LLJ536" s="213" t="s">
        <v>651</v>
      </c>
      <c r="LLK536" s="28" t="s">
        <v>37</v>
      </c>
      <c r="LLL536" s="28"/>
      <c r="LLM536" s="86">
        <v>2</v>
      </c>
      <c r="LLN536" s="28"/>
      <c r="LLO536" s="29"/>
      <c r="LLP536" s="28"/>
      <c r="LLQ536" s="29"/>
      <c r="LLR536" s="28"/>
      <c r="LLS536" s="29"/>
      <c r="LLT536" s="79"/>
      <c r="LVD536" s="80">
        <v>18</v>
      </c>
      <c r="LVE536" s="109" t="s">
        <v>38</v>
      </c>
      <c r="LVF536" s="213" t="s">
        <v>651</v>
      </c>
      <c r="LVG536" s="28" t="s">
        <v>37</v>
      </c>
      <c r="LVH536" s="28"/>
      <c r="LVI536" s="86">
        <v>2</v>
      </c>
      <c r="LVJ536" s="28"/>
      <c r="LVK536" s="29"/>
      <c r="LVL536" s="28"/>
      <c r="LVM536" s="29"/>
      <c r="LVN536" s="28"/>
      <c r="LVO536" s="29"/>
      <c r="LVP536" s="79"/>
      <c r="MEZ536" s="80">
        <v>18</v>
      </c>
      <c r="MFA536" s="109" t="s">
        <v>38</v>
      </c>
      <c r="MFB536" s="213" t="s">
        <v>651</v>
      </c>
      <c r="MFC536" s="28" t="s">
        <v>37</v>
      </c>
      <c r="MFD536" s="28"/>
      <c r="MFE536" s="86">
        <v>2</v>
      </c>
      <c r="MFF536" s="28"/>
      <c r="MFG536" s="29"/>
      <c r="MFH536" s="28"/>
      <c r="MFI536" s="29"/>
      <c r="MFJ536" s="28"/>
      <c r="MFK536" s="29"/>
      <c r="MFL536" s="79"/>
      <c r="MOV536" s="80">
        <v>18</v>
      </c>
      <c r="MOW536" s="109" t="s">
        <v>38</v>
      </c>
      <c r="MOX536" s="213" t="s">
        <v>651</v>
      </c>
      <c r="MOY536" s="28" t="s">
        <v>37</v>
      </c>
      <c r="MOZ536" s="28"/>
      <c r="MPA536" s="86">
        <v>2</v>
      </c>
      <c r="MPB536" s="28"/>
      <c r="MPC536" s="29"/>
      <c r="MPD536" s="28"/>
      <c r="MPE536" s="29"/>
      <c r="MPF536" s="28"/>
      <c r="MPG536" s="29"/>
      <c r="MPH536" s="79"/>
      <c r="MYR536" s="80">
        <v>18</v>
      </c>
      <c r="MYS536" s="109" t="s">
        <v>38</v>
      </c>
      <c r="MYT536" s="213" t="s">
        <v>651</v>
      </c>
      <c r="MYU536" s="28" t="s">
        <v>37</v>
      </c>
      <c r="MYV536" s="28"/>
      <c r="MYW536" s="86">
        <v>2</v>
      </c>
      <c r="MYX536" s="28"/>
      <c r="MYY536" s="29"/>
      <c r="MYZ536" s="28"/>
      <c r="MZA536" s="29"/>
      <c r="MZB536" s="28"/>
      <c r="MZC536" s="29"/>
      <c r="MZD536" s="79"/>
      <c r="NIN536" s="80">
        <v>18</v>
      </c>
      <c r="NIO536" s="109" t="s">
        <v>38</v>
      </c>
      <c r="NIP536" s="213" t="s">
        <v>651</v>
      </c>
      <c r="NIQ536" s="28" t="s">
        <v>37</v>
      </c>
      <c r="NIR536" s="28"/>
      <c r="NIS536" s="86">
        <v>2</v>
      </c>
      <c r="NIT536" s="28"/>
      <c r="NIU536" s="29"/>
      <c r="NIV536" s="28"/>
      <c r="NIW536" s="29"/>
      <c r="NIX536" s="28"/>
      <c r="NIY536" s="29"/>
      <c r="NIZ536" s="79"/>
      <c r="NSJ536" s="80">
        <v>18</v>
      </c>
      <c r="NSK536" s="109" t="s">
        <v>38</v>
      </c>
      <c r="NSL536" s="213" t="s">
        <v>651</v>
      </c>
      <c r="NSM536" s="28" t="s">
        <v>37</v>
      </c>
      <c r="NSN536" s="28"/>
      <c r="NSO536" s="86">
        <v>2</v>
      </c>
      <c r="NSP536" s="28"/>
      <c r="NSQ536" s="29"/>
      <c r="NSR536" s="28"/>
      <c r="NSS536" s="29"/>
      <c r="NST536" s="28"/>
      <c r="NSU536" s="29"/>
      <c r="NSV536" s="79"/>
      <c r="OCF536" s="80">
        <v>18</v>
      </c>
      <c r="OCG536" s="109" t="s">
        <v>38</v>
      </c>
      <c r="OCH536" s="213" t="s">
        <v>651</v>
      </c>
      <c r="OCI536" s="28" t="s">
        <v>37</v>
      </c>
      <c r="OCJ536" s="28"/>
      <c r="OCK536" s="86">
        <v>2</v>
      </c>
      <c r="OCL536" s="28"/>
      <c r="OCM536" s="29"/>
      <c r="OCN536" s="28"/>
      <c r="OCO536" s="29"/>
      <c r="OCP536" s="28"/>
      <c r="OCQ536" s="29"/>
      <c r="OCR536" s="79"/>
      <c r="OMB536" s="80">
        <v>18</v>
      </c>
      <c r="OMC536" s="109" t="s">
        <v>38</v>
      </c>
      <c r="OMD536" s="213" t="s">
        <v>651</v>
      </c>
      <c r="OME536" s="28" t="s">
        <v>37</v>
      </c>
      <c r="OMF536" s="28"/>
      <c r="OMG536" s="86">
        <v>2</v>
      </c>
      <c r="OMH536" s="28"/>
      <c r="OMI536" s="29"/>
      <c r="OMJ536" s="28"/>
      <c r="OMK536" s="29"/>
      <c r="OML536" s="28"/>
      <c r="OMM536" s="29"/>
      <c r="OMN536" s="79"/>
      <c r="OVX536" s="80">
        <v>18</v>
      </c>
      <c r="OVY536" s="109" t="s">
        <v>38</v>
      </c>
      <c r="OVZ536" s="213" t="s">
        <v>651</v>
      </c>
      <c r="OWA536" s="28" t="s">
        <v>37</v>
      </c>
      <c r="OWB536" s="28"/>
      <c r="OWC536" s="86">
        <v>2</v>
      </c>
      <c r="OWD536" s="28"/>
      <c r="OWE536" s="29"/>
      <c r="OWF536" s="28"/>
      <c r="OWG536" s="29"/>
      <c r="OWH536" s="28"/>
      <c r="OWI536" s="29"/>
      <c r="OWJ536" s="79"/>
      <c r="PFT536" s="80">
        <v>18</v>
      </c>
      <c r="PFU536" s="109" t="s">
        <v>38</v>
      </c>
      <c r="PFV536" s="213" t="s">
        <v>651</v>
      </c>
      <c r="PFW536" s="28" t="s">
        <v>37</v>
      </c>
      <c r="PFX536" s="28"/>
      <c r="PFY536" s="86">
        <v>2</v>
      </c>
      <c r="PFZ536" s="28"/>
      <c r="PGA536" s="29"/>
      <c r="PGB536" s="28"/>
      <c r="PGC536" s="29"/>
      <c r="PGD536" s="28"/>
      <c r="PGE536" s="29"/>
      <c r="PGF536" s="79"/>
      <c r="PPP536" s="80">
        <v>18</v>
      </c>
      <c r="PPQ536" s="109" t="s">
        <v>38</v>
      </c>
      <c r="PPR536" s="213" t="s">
        <v>651</v>
      </c>
      <c r="PPS536" s="28" t="s">
        <v>37</v>
      </c>
      <c r="PPT536" s="28"/>
      <c r="PPU536" s="86">
        <v>2</v>
      </c>
      <c r="PPV536" s="28"/>
      <c r="PPW536" s="29"/>
      <c r="PPX536" s="28"/>
      <c r="PPY536" s="29"/>
      <c r="PPZ536" s="28"/>
      <c r="PQA536" s="29"/>
      <c r="PQB536" s="79"/>
      <c r="PZL536" s="80">
        <v>18</v>
      </c>
      <c r="PZM536" s="109" t="s">
        <v>38</v>
      </c>
      <c r="PZN536" s="213" t="s">
        <v>651</v>
      </c>
      <c r="PZO536" s="28" t="s">
        <v>37</v>
      </c>
      <c r="PZP536" s="28"/>
      <c r="PZQ536" s="86">
        <v>2</v>
      </c>
      <c r="PZR536" s="28"/>
      <c r="PZS536" s="29"/>
      <c r="PZT536" s="28"/>
      <c r="PZU536" s="29"/>
      <c r="PZV536" s="28"/>
      <c r="PZW536" s="29"/>
      <c r="PZX536" s="79"/>
      <c r="QJH536" s="80">
        <v>18</v>
      </c>
      <c r="QJI536" s="109" t="s">
        <v>38</v>
      </c>
      <c r="QJJ536" s="213" t="s">
        <v>651</v>
      </c>
      <c r="QJK536" s="28" t="s">
        <v>37</v>
      </c>
      <c r="QJL536" s="28"/>
      <c r="QJM536" s="86">
        <v>2</v>
      </c>
      <c r="QJN536" s="28"/>
      <c r="QJO536" s="29"/>
      <c r="QJP536" s="28"/>
      <c r="QJQ536" s="29"/>
      <c r="QJR536" s="28"/>
      <c r="QJS536" s="29"/>
      <c r="QJT536" s="79"/>
      <c r="QTD536" s="80">
        <v>18</v>
      </c>
      <c r="QTE536" s="109" t="s">
        <v>38</v>
      </c>
      <c r="QTF536" s="213" t="s">
        <v>651</v>
      </c>
      <c r="QTG536" s="28" t="s">
        <v>37</v>
      </c>
      <c r="QTH536" s="28"/>
      <c r="QTI536" s="86">
        <v>2</v>
      </c>
      <c r="QTJ536" s="28"/>
      <c r="QTK536" s="29"/>
      <c r="QTL536" s="28"/>
      <c r="QTM536" s="29"/>
      <c r="QTN536" s="28"/>
      <c r="QTO536" s="29"/>
      <c r="QTP536" s="79"/>
      <c r="RCZ536" s="80">
        <v>18</v>
      </c>
      <c r="RDA536" s="109" t="s">
        <v>38</v>
      </c>
      <c r="RDB536" s="213" t="s">
        <v>651</v>
      </c>
      <c r="RDC536" s="28" t="s">
        <v>37</v>
      </c>
      <c r="RDD536" s="28"/>
      <c r="RDE536" s="86">
        <v>2</v>
      </c>
      <c r="RDF536" s="28"/>
      <c r="RDG536" s="29"/>
      <c r="RDH536" s="28"/>
      <c r="RDI536" s="29"/>
      <c r="RDJ536" s="28"/>
      <c r="RDK536" s="29"/>
      <c r="RDL536" s="79"/>
      <c r="RMV536" s="80">
        <v>18</v>
      </c>
      <c r="RMW536" s="109" t="s">
        <v>38</v>
      </c>
      <c r="RMX536" s="213" t="s">
        <v>651</v>
      </c>
      <c r="RMY536" s="28" t="s">
        <v>37</v>
      </c>
      <c r="RMZ536" s="28"/>
      <c r="RNA536" s="86">
        <v>2</v>
      </c>
      <c r="RNB536" s="28"/>
      <c r="RNC536" s="29"/>
      <c r="RND536" s="28"/>
      <c r="RNE536" s="29"/>
      <c r="RNF536" s="28"/>
      <c r="RNG536" s="29"/>
      <c r="RNH536" s="79"/>
      <c r="RWR536" s="80">
        <v>18</v>
      </c>
      <c r="RWS536" s="109" t="s">
        <v>38</v>
      </c>
      <c r="RWT536" s="213" t="s">
        <v>651</v>
      </c>
      <c r="RWU536" s="28" t="s">
        <v>37</v>
      </c>
      <c r="RWV536" s="28"/>
      <c r="RWW536" s="86">
        <v>2</v>
      </c>
      <c r="RWX536" s="28"/>
      <c r="RWY536" s="29"/>
      <c r="RWZ536" s="28"/>
      <c r="RXA536" s="29"/>
      <c r="RXB536" s="28"/>
      <c r="RXC536" s="29"/>
      <c r="RXD536" s="79"/>
      <c r="SGN536" s="80">
        <v>18</v>
      </c>
      <c r="SGO536" s="109" t="s">
        <v>38</v>
      </c>
      <c r="SGP536" s="213" t="s">
        <v>651</v>
      </c>
      <c r="SGQ536" s="28" t="s">
        <v>37</v>
      </c>
      <c r="SGR536" s="28"/>
      <c r="SGS536" s="86">
        <v>2</v>
      </c>
      <c r="SGT536" s="28"/>
      <c r="SGU536" s="29"/>
      <c r="SGV536" s="28"/>
      <c r="SGW536" s="29"/>
      <c r="SGX536" s="28"/>
      <c r="SGY536" s="29"/>
      <c r="SGZ536" s="79"/>
      <c r="SQJ536" s="80">
        <v>18</v>
      </c>
      <c r="SQK536" s="109" t="s">
        <v>38</v>
      </c>
      <c r="SQL536" s="213" t="s">
        <v>651</v>
      </c>
      <c r="SQM536" s="28" t="s">
        <v>37</v>
      </c>
      <c r="SQN536" s="28"/>
      <c r="SQO536" s="86">
        <v>2</v>
      </c>
      <c r="SQP536" s="28"/>
      <c r="SQQ536" s="29"/>
      <c r="SQR536" s="28"/>
      <c r="SQS536" s="29"/>
      <c r="SQT536" s="28"/>
      <c r="SQU536" s="29"/>
      <c r="SQV536" s="79"/>
      <c r="TAF536" s="80">
        <v>18</v>
      </c>
      <c r="TAG536" s="109" t="s">
        <v>38</v>
      </c>
      <c r="TAH536" s="213" t="s">
        <v>651</v>
      </c>
      <c r="TAI536" s="28" t="s">
        <v>37</v>
      </c>
      <c r="TAJ536" s="28"/>
      <c r="TAK536" s="86">
        <v>2</v>
      </c>
      <c r="TAL536" s="28"/>
      <c r="TAM536" s="29"/>
      <c r="TAN536" s="28"/>
      <c r="TAO536" s="29"/>
      <c r="TAP536" s="28"/>
      <c r="TAQ536" s="29"/>
      <c r="TAR536" s="79"/>
      <c r="TKB536" s="80">
        <v>18</v>
      </c>
      <c r="TKC536" s="109" t="s">
        <v>38</v>
      </c>
      <c r="TKD536" s="213" t="s">
        <v>651</v>
      </c>
      <c r="TKE536" s="28" t="s">
        <v>37</v>
      </c>
      <c r="TKF536" s="28"/>
      <c r="TKG536" s="86">
        <v>2</v>
      </c>
      <c r="TKH536" s="28"/>
      <c r="TKI536" s="29"/>
      <c r="TKJ536" s="28"/>
      <c r="TKK536" s="29"/>
      <c r="TKL536" s="28"/>
      <c r="TKM536" s="29"/>
      <c r="TKN536" s="79"/>
      <c r="TTX536" s="80">
        <v>18</v>
      </c>
      <c r="TTY536" s="109" t="s">
        <v>38</v>
      </c>
      <c r="TTZ536" s="213" t="s">
        <v>651</v>
      </c>
      <c r="TUA536" s="28" t="s">
        <v>37</v>
      </c>
      <c r="TUB536" s="28"/>
      <c r="TUC536" s="86">
        <v>2</v>
      </c>
      <c r="TUD536" s="28"/>
      <c r="TUE536" s="29"/>
      <c r="TUF536" s="28"/>
      <c r="TUG536" s="29"/>
      <c r="TUH536" s="28"/>
      <c r="TUI536" s="29"/>
      <c r="TUJ536" s="79"/>
      <c r="UDT536" s="80">
        <v>18</v>
      </c>
      <c r="UDU536" s="109" t="s">
        <v>38</v>
      </c>
      <c r="UDV536" s="213" t="s">
        <v>651</v>
      </c>
      <c r="UDW536" s="28" t="s">
        <v>37</v>
      </c>
      <c r="UDX536" s="28"/>
      <c r="UDY536" s="86">
        <v>2</v>
      </c>
      <c r="UDZ536" s="28"/>
      <c r="UEA536" s="29"/>
      <c r="UEB536" s="28"/>
      <c r="UEC536" s="29"/>
      <c r="UED536" s="28"/>
      <c r="UEE536" s="29"/>
      <c r="UEF536" s="79"/>
      <c r="UNP536" s="80">
        <v>18</v>
      </c>
      <c r="UNQ536" s="109" t="s">
        <v>38</v>
      </c>
      <c r="UNR536" s="213" t="s">
        <v>651</v>
      </c>
      <c r="UNS536" s="28" t="s">
        <v>37</v>
      </c>
      <c r="UNT536" s="28"/>
      <c r="UNU536" s="86">
        <v>2</v>
      </c>
      <c r="UNV536" s="28"/>
      <c r="UNW536" s="29"/>
      <c r="UNX536" s="28"/>
      <c r="UNY536" s="29"/>
      <c r="UNZ536" s="28"/>
      <c r="UOA536" s="29"/>
      <c r="UOB536" s="79"/>
      <c r="UXL536" s="80">
        <v>18</v>
      </c>
      <c r="UXM536" s="109" t="s">
        <v>38</v>
      </c>
      <c r="UXN536" s="213" t="s">
        <v>651</v>
      </c>
      <c r="UXO536" s="28" t="s">
        <v>37</v>
      </c>
      <c r="UXP536" s="28"/>
      <c r="UXQ536" s="86">
        <v>2</v>
      </c>
      <c r="UXR536" s="28"/>
      <c r="UXS536" s="29"/>
      <c r="UXT536" s="28"/>
      <c r="UXU536" s="29"/>
      <c r="UXV536" s="28"/>
      <c r="UXW536" s="29"/>
      <c r="UXX536" s="79"/>
      <c r="VHH536" s="80">
        <v>18</v>
      </c>
      <c r="VHI536" s="109" t="s">
        <v>38</v>
      </c>
      <c r="VHJ536" s="213" t="s">
        <v>651</v>
      </c>
      <c r="VHK536" s="28" t="s">
        <v>37</v>
      </c>
      <c r="VHL536" s="28"/>
      <c r="VHM536" s="86">
        <v>2</v>
      </c>
      <c r="VHN536" s="28"/>
      <c r="VHO536" s="29"/>
      <c r="VHP536" s="28"/>
      <c r="VHQ536" s="29"/>
      <c r="VHR536" s="28"/>
      <c r="VHS536" s="29"/>
      <c r="VHT536" s="79"/>
      <c r="VRD536" s="80">
        <v>18</v>
      </c>
      <c r="VRE536" s="109" t="s">
        <v>38</v>
      </c>
      <c r="VRF536" s="213" t="s">
        <v>651</v>
      </c>
      <c r="VRG536" s="28" t="s">
        <v>37</v>
      </c>
      <c r="VRH536" s="28"/>
      <c r="VRI536" s="86">
        <v>2</v>
      </c>
      <c r="VRJ536" s="28"/>
      <c r="VRK536" s="29"/>
      <c r="VRL536" s="28"/>
      <c r="VRM536" s="29"/>
      <c r="VRN536" s="28"/>
      <c r="VRO536" s="29"/>
      <c r="VRP536" s="79"/>
      <c r="WAZ536" s="80">
        <v>18</v>
      </c>
      <c r="WBA536" s="109" t="s">
        <v>38</v>
      </c>
      <c r="WBB536" s="213" t="s">
        <v>651</v>
      </c>
      <c r="WBC536" s="28" t="s">
        <v>37</v>
      </c>
      <c r="WBD536" s="28"/>
      <c r="WBE536" s="86">
        <v>2</v>
      </c>
      <c r="WBF536" s="28"/>
      <c r="WBG536" s="29"/>
      <c r="WBH536" s="28"/>
      <c r="WBI536" s="29"/>
      <c r="WBJ536" s="28"/>
      <c r="WBK536" s="29"/>
      <c r="WBL536" s="79"/>
      <c r="WKV536" s="80">
        <v>18</v>
      </c>
      <c r="WKW536" s="109" t="s">
        <v>38</v>
      </c>
      <c r="WKX536" s="213" t="s">
        <v>651</v>
      </c>
      <c r="WKY536" s="28" t="s">
        <v>37</v>
      </c>
      <c r="WKZ536" s="28"/>
      <c r="WLA536" s="86">
        <v>2</v>
      </c>
      <c r="WLB536" s="28"/>
      <c r="WLC536" s="29"/>
      <c r="WLD536" s="28"/>
      <c r="WLE536" s="29"/>
      <c r="WLF536" s="28"/>
      <c r="WLG536" s="29"/>
      <c r="WLH536" s="79"/>
      <c r="WUR536" s="80">
        <v>18</v>
      </c>
      <c r="WUS536" s="109" t="s">
        <v>38</v>
      </c>
      <c r="WUT536" s="213" t="s">
        <v>651</v>
      </c>
      <c r="WUU536" s="28" t="s">
        <v>37</v>
      </c>
      <c r="WUV536" s="28"/>
      <c r="WUW536" s="86">
        <v>2</v>
      </c>
      <c r="WUX536" s="28"/>
      <c r="WUY536" s="29"/>
      <c r="WUZ536" s="28"/>
      <c r="WVA536" s="29"/>
      <c r="WVB536" s="28"/>
      <c r="WVC536" s="29"/>
      <c r="WVD536" s="79"/>
    </row>
    <row r="537" spans="1:1020 1264:2044 2288:3068 3312:4092 4336:5116 5360:6140 6384:7164 7408:8188 8432:9212 9456:10236 10480:11260 11504:12284 12528:13308 13552:14332 14576:15356 15600:16124" s="32" customFormat="1" x14ac:dyDescent="0.35">
      <c r="A537" s="80" t="s">
        <v>1070</v>
      </c>
      <c r="B537" s="194" t="s">
        <v>1201</v>
      </c>
      <c r="C537" s="28" t="s">
        <v>37</v>
      </c>
      <c r="D537" s="93">
        <v>12</v>
      </c>
      <c r="E537" s="270"/>
      <c r="F537" s="271">
        <f t="shared" si="8"/>
        <v>0</v>
      </c>
      <c r="G537" s="280" t="s">
        <v>1471</v>
      </c>
      <c r="IF537" s="80"/>
      <c r="IG537" s="28" t="s">
        <v>653</v>
      </c>
      <c r="IH537" s="194" t="s">
        <v>654</v>
      </c>
      <c r="II537" s="28" t="s">
        <v>37</v>
      </c>
      <c r="IJ537" s="28"/>
      <c r="IK537" s="29">
        <f>IK536</f>
        <v>2</v>
      </c>
      <c r="IL537" s="29">
        <f>15/1.18</f>
        <v>12.711864406779661</v>
      </c>
      <c r="IM537" s="29">
        <f>IK537*IL537</f>
        <v>25.423728813559322</v>
      </c>
      <c r="IN537" s="28"/>
      <c r="IO537" s="29"/>
      <c r="IP537" s="28"/>
      <c r="IQ537" s="29"/>
      <c r="IR537" s="79">
        <f>IM537+IO537+IQ537</f>
        <v>25.423728813559322</v>
      </c>
      <c r="SB537" s="80"/>
      <c r="SC537" s="28" t="s">
        <v>653</v>
      </c>
      <c r="SD537" s="194" t="s">
        <v>654</v>
      </c>
      <c r="SE537" s="28" t="s">
        <v>37</v>
      </c>
      <c r="SF537" s="28"/>
      <c r="SG537" s="29">
        <f>SG536</f>
        <v>2</v>
      </c>
      <c r="SH537" s="29">
        <f>15/1.18</f>
        <v>12.711864406779661</v>
      </c>
      <c r="SI537" s="29">
        <f>SG537*SH537</f>
        <v>25.423728813559322</v>
      </c>
      <c r="SJ537" s="28"/>
      <c r="SK537" s="29"/>
      <c r="SL537" s="28"/>
      <c r="SM537" s="29"/>
      <c r="SN537" s="79">
        <f>SI537+SK537+SM537</f>
        <v>25.423728813559322</v>
      </c>
      <c r="ABX537" s="80"/>
      <c r="ABY537" s="28" t="s">
        <v>653</v>
      </c>
      <c r="ABZ537" s="194" t="s">
        <v>654</v>
      </c>
      <c r="ACA537" s="28" t="s">
        <v>37</v>
      </c>
      <c r="ACB537" s="28"/>
      <c r="ACC537" s="29">
        <f>ACC536</f>
        <v>2</v>
      </c>
      <c r="ACD537" s="29">
        <f>15/1.18</f>
        <v>12.711864406779661</v>
      </c>
      <c r="ACE537" s="29">
        <f>ACC537*ACD537</f>
        <v>25.423728813559322</v>
      </c>
      <c r="ACF537" s="28"/>
      <c r="ACG537" s="29"/>
      <c r="ACH537" s="28"/>
      <c r="ACI537" s="29"/>
      <c r="ACJ537" s="79">
        <f>ACE537+ACG537+ACI537</f>
        <v>25.423728813559322</v>
      </c>
      <c r="ALT537" s="80"/>
      <c r="ALU537" s="28" t="s">
        <v>653</v>
      </c>
      <c r="ALV537" s="194" t="s">
        <v>654</v>
      </c>
      <c r="ALW537" s="28" t="s">
        <v>37</v>
      </c>
      <c r="ALX537" s="28"/>
      <c r="ALY537" s="29">
        <f>ALY536</f>
        <v>2</v>
      </c>
      <c r="ALZ537" s="29">
        <f>15/1.18</f>
        <v>12.711864406779661</v>
      </c>
      <c r="AMA537" s="29">
        <f>ALY537*ALZ537</f>
        <v>25.423728813559322</v>
      </c>
      <c r="AMB537" s="28"/>
      <c r="AMC537" s="29"/>
      <c r="AMD537" s="28"/>
      <c r="AME537" s="29"/>
      <c r="AMF537" s="79">
        <f>AMA537+AMC537+AME537</f>
        <v>25.423728813559322</v>
      </c>
      <c r="AVP537" s="80"/>
      <c r="AVQ537" s="28" t="s">
        <v>653</v>
      </c>
      <c r="AVR537" s="194" t="s">
        <v>654</v>
      </c>
      <c r="AVS537" s="28" t="s">
        <v>37</v>
      </c>
      <c r="AVT537" s="28"/>
      <c r="AVU537" s="29">
        <f>AVU536</f>
        <v>2</v>
      </c>
      <c r="AVV537" s="29">
        <f>15/1.18</f>
        <v>12.711864406779661</v>
      </c>
      <c r="AVW537" s="29">
        <f>AVU537*AVV537</f>
        <v>25.423728813559322</v>
      </c>
      <c r="AVX537" s="28"/>
      <c r="AVY537" s="29"/>
      <c r="AVZ537" s="28"/>
      <c r="AWA537" s="29"/>
      <c r="AWB537" s="79">
        <f>AVW537+AVY537+AWA537</f>
        <v>25.423728813559322</v>
      </c>
      <c r="BFL537" s="80"/>
      <c r="BFM537" s="28" t="s">
        <v>653</v>
      </c>
      <c r="BFN537" s="194" t="s">
        <v>654</v>
      </c>
      <c r="BFO537" s="28" t="s">
        <v>37</v>
      </c>
      <c r="BFP537" s="28"/>
      <c r="BFQ537" s="29">
        <f>BFQ536</f>
        <v>2</v>
      </c>
      <c r="BFR537" s="29">
        <f>15/1.18</f>
        <v>12.711864406779661</v>
      </c>
      <c r="BFS537" s="29">
        <f>BFQ537*BFR537</f>
        <v>25.423728813559322</v>
      </c>
      <c r="BFT537" s="28"/>
      <c r="BFU537" s="29"/>
      <c r="BFV537" s="28"/>
      <c r="BFW537" s="29"/>
      <c r="BFX537" s="79">
        <f>BFS537+BFU537+BFW537</f>
        <v>25.423728813559322</v>
      </c>
      <c r="BPH537" s="80"/>
      <c r="BPI537" s="28" t="s">
        <v>653</v>
      </c>
      <c r="BPJ537" s="194" t="s">
        <v>654</v>
      </c>
      <c r="BPK537" s="28" t="s">
        <v>37</v>
      </c>
      <c r="BPL537" s="28"/>
      <c r="BPM537" s="29">
        <f>BPM536</f>
        <v>2</v>
      </c>
      <c r="BPN537" s="29">
        <f>15/1.18</f>
        <v>12.711864406779661</v>
      </c>
      <c r="BPO537" s="29">
        <f>BPM537*BPN537</f>
        <v>25.423728813559322</v>
      </c>
      <c r="BPP537" s="28"/>
      <c r="BPQ537" s="29"/>
      <c r="BPR537" s="28"/>
      <c r="BPS537" s="29"/>
      <c r="BPT537" s="79">
        <f>BPO537+BPQ537+BPS537</f>
        <v>25.423728813559322</v>
      </c>
      <c r="BZD537" s="80"/>
      <c r="BZE537" s="28" t="s">
        <v>653</v>
      </c>
      <c r="BZF537" s="194" t="s">
        <v>654</v>
      </c>
      <c r="BZG537" s="28" t="s">
        <v>37</v>
      </c>
      <c r="BZH537" s="28"/>
      <c r="BZI537" s="29">
        <f>BZI536</f>
        <v>2</v>
      </c>
      <c r="BZJ537" s="29">
        <f>15/1.18</f>
        <v>12.711864406779661</v>
      </c>
      <c r="BZK537" s="29">
        <f>BZI537*BZJ537</f>
        <v>25.423728813559322</v>
      </c>
      <c r="BZL537" s="28"/>
      <c r="BZM537" s="29"/>
      <c r="BZN537" s="28"/>
      <c r="BZO537" s="29"/>
      <c r="BZP537" s="79">
        <f>BZK537+BZM537+BZO537</f>
        <v>25.423728813559322</v>
      </c>
      <c r="CIZ537" s="80"/>
      <c r="CJA537" s="28" t="s">
        <v>653</v>
      </c>
      <c r="CJB537" s="194" t="s">
        <v>654</v>
      </c>
      <c r="CJC537" s="28" t="s">
        <v>37</v>
      </c>
      <c r="CJD537" s="28"/>
      <c r="CJE537" s="29">
        <f>CJE536</f>
        <v>2</v>
      </c>
      <c r="CJF537" s="29">
        <f>15/1.18</f>
        <v>12.711864406779661</v>
      </c>
      <c r="CJG537" s="29">
        <f>CJE537*CJF537</f>
        <v>25.423728813559322</v>
      </c>
      <c r="CJH537" s="28"/>
      <c r="CJI537" s="29"/>
      <c r="CJJ537" s="28"/>
      <c r="CJK537" s="29"/>
      <c r="CJL537" s="79">
        <f>CJG537+CJI537+CJK537</f>
        <v>25.423728813559322</v>
      </c>
      <c r="CSV537" s="80"/>
      <c r="CSW537" s="28" t="s">
        <v>653</v>
      </c>
      <c r="CSX537" s="194" t="s">
        <v>654</v>
      </c>
      <c r="CSY537" s="28" t="s">
        <v>37</v>
      </c>
      <c r="CSZ537" s="28"/>
      <c r="CTA537" s="29">
        <f>CTA536</f>
        <v>2</v>
      </c>
      <c r="CTB537" s="29">
        <f>15/1.18</f>
        <v>12.711864406779661</v>
      </c>
      <c r="CTC537" s="29">
        <f>CTA537*CTB537</f>
        <v>25.423728813559322</v>
      </c>
      <c r="CTD537" s="28"/>
      <c r="CTE537" s="29"/>
      <c r="CTF537" s="28"/>
      <c r="CTG537" s="29"/>
      <c r="CTH537" s="79">
        <f>CTC537+CTE537+CTG537</f>
        <v>25.423728813559322</v>
      </c>
      <c r="DCR537" s="80"/>
      <c r="DCS537" s="28" t="s">
        <v>653</v>
      </c>
      <c r="DCT537" s="194" t="s">
        <v>654</v>
      </c>
      <c r="DCU537" s="28" t="s">
        <v>37</v>
      </c>
      <c r="DCV537" s="28"/>
      <c r="DCW537" s="29">
        <f>DCW536</f>
        <v>2</v>
      </c>
      <c r="DCX537" s="29">
        <f>15/1.18</f>
        <v>12.711864406779661</v>
      </c>
      <c r="DCY537" s="29">
        <f>DCW537*DCX537</f>
        <v>25.423728813559322</v>
      </c>
      <c r="DCZ537" s="28"/>
      <c r="DDA537" s="29"/>
      <c r="DDB537" s="28"/>
      <c r="DDC537" s="29"/>
      <c r="DDD537" s="79">
        <f>DCY537+DDA537+DDC537</f>
        <v>25.423728813559322</v>
      </c>
      <c r="DMN537" s="80"/>
      <c r="DMO537" s="28" t="s">
        <v>653</v>
      </c>
      <c r="DMP537" s="194" t="s">
        <v>654</v>
      </c>
      <c r="DMQ537" s="28" t="s">
        <v>37</v>
      </c>
      <c r="DMR537" s="28"/>
      <c r="DMS537" s="29">
        <f>DMS536</f>
        <v>2</v>
      </c>
      <c r="DMT537" s="29">
        <f>15/1.18</f>
        <v>12.711864406779661</v>
      </c>
      <c r="DMU537" s="29">
        <f>DMS537*DMT537</f>
        <v>25.423728813559322</v>
      </c>
      <c r="DMV537" s="28"/>
      <c r="DMW537" s="29"/>
      <c r="DMX537" s="28"/>
      <c r="DMY537" s="29"/>
      <c r="DMZ537" s="79">
        <f>DMU537+DMW537+DMY537</f>
        <v>25.423728813559322</v>
      </c>
      <c r="DWJ537" s="80"/>
      <c r="DWK537" s="28" t="s">
        <v>653</v>
      </c>
      <c r="DWL537" s="194" t="s">
        <v>654</v>
      </c>
      <c r="DWM537" s="28" t="s">
        <v>37</v>
      </c>
      <c r="DWN537" s="28"/>
      <c r="DWO537" s="29">
        <f>DWO536</f>
        <v>2</v>
      </c>
      <c r="DWP537" s="29">
        <f>15/1.18</f>
        <v>12.711864406779661</v>
      </c>
      <c r="DWQ537" s="29">
        <f>DWO537*DWP537</f>
        <v>25.423728813559322</v>
      </c>
      <c r="DWR537" s="28"/>
      <c r="DWS537" s="29"/>
      <c r="DWT537" s="28"/>
      <c r="DWU537" s="29"/>
      <c r="DWV537" s="79">
        <f>DWQ537+DWS537+DWU537</f>
        <v>25.423728813559322</v>
      </c>
      <c r="EGF537" s="80"/>
      <c r="EGG537" s="28" t="s">
        <v>653</v>
      </c>
      <c r="EGH537" s="194" t="s">
        <v>654</v>
      </c>
      <c r="EGI537" s="28" t="s">
        <v>37</v>
      </c>
      <c r="EGJ537" s="28"/>
      <c r="EGK537" s="29">
        <f>EGK536</f>
        <v>2</v>
      </c>
      <c r="EGL537" s="29">
        <f>15/1.18</f>
        <v>12.711864406779661</v>
      </c>
      <c r="EGM537" s="29">
        <f>EGK537*EGL537</f>
        <v>25.423728813559322</v>
      </c>
      <c r="EGN537" s="28"/>
      <c r="EGO537" s="29"/>
      <c r="EGP537" s="28"/>
      <c r="EGQ537" s="29"/>
      <c r="EGR537" s="79">
        <f>EGM537+EGO537+EGQ537</f>
        <v>25.423728813559322</v>
      </c>
      <c r="EQB537" s="80"/>
      <c r="EQC537" s="28" t="s">
        <v>653</v>
      </c>
      <c r="EQD537" s="194" t="s">
        <v>654</v>
      </c>
      <c r="EQE537" s="28" t="s">
        <v>37</v>
      </c>
      <c r="EQF537" s="28"/>
      <c r="EQG537" s="29">
        <f>EQG536</f>
        <v>2</v>
      </c>
      <c r="EQH537" s="29">
        <f>15/1.18</f>
        <v>12.711864406779661</v>
      </c>
      <c r="EQI537" s="29">
        <f>EQG537*EQH537</f>
        <v>25.423728813559322</v>
      </c>
      <c r="EQJ537" s="28"/>
      <c r="EQK537" s="29"/>
      <c r="EQL537" s="28"/>
      <c r="EQM537" s="29"/>
      <c r="EQN537" s="79">
        <f>EQI537+EQK537+EQM537</f>
        <v>25.423728813559322</v>
      </c>
      <c r="EZX537" s="80"/>
      <c r="EZY537" s="28" t="s">
        <v>653</v>
      </c>
      <c r="EZZ537" s="194" t="s">
        <v>654</v>
      </c>
      <c r="FAA537" s="28" t="s">
        <v>37</v>
      </c>
      <c r="FAB537" s="28"/>
      <c r="FAC537" s="29">
        <f>FAC536</f>
        <v>2</v>
      </c>
      <c r="FAD537" s="29">
        <f>15/1.18</f>
        <v>12.711864406779661</v>
      </c>
      <c r="FAE537" s="29">
        <f>FAC537*FAD537</f>
        <v>25.423728813559322</v>
      </c>
      <c r="FAF537" s="28"/>
      <c r="FAG537" s="29"/>
      <c r="FAH537" s="28"/>
      <c r="FAI537" s="29"/>
      <c r="FAJ537" s="79">
        <f>FAE537+FAG537+FAI537</f>
        <v>25.423728813559322</v>
      </c>
      <c r="FJT537" s="80"/>
      <c r="FJU537" s="28" t="s">
        <v>653</v>
      </c>
      <c r="FJV537" s="194" t="s">
        <v>654</v>
      </c>
      <c r="FJW537" s="28" t="s">
        <v>37</v>
      </c>
      <c r="FJX537" s="28"/>
      <c r="FJY537" s="29">
        <f>FJY536</f>
        <v>2</v>
      </c>
      <c r="FJZ537" s="29">
        <f>15/1.18</f>
        <v>12.711864406779661</v>
      </c>
      <c r="FKA537" s="29">
        <f>FJY537*FJZ537</f>
        <v>25.423728813559322</v>
      </c>
      <c r="FKB537" s="28"/>
      <c r="FKC537" s="29"/>
      <c r="FKD537" s="28"/>
      <c r="FKE537" s="29"/>
      <c r="FKF537" s="79">
        <f>FKA537+FKC537+FKE537</f>
        <v>25.423728813559322</v>
      </c>
      <c r="FTP537" s="80"/>
      <c r="FTQ537" s="28" t="s">
        <v>653</v>
      </c>
      <c r="FTR537" s="194" t="s">
        <v>654</v>
      </c>
      <c r="FTS537" s="28" t="s">
        <v>37</v>
      </c>
      <c r="FTT537" s="28"/>
      <c r="FTU537" s="29">
        <f>FTU536</f>
        <v>2</v>
      </c>
      <c r="FTV537" s="29">
        <f>15/1.18</f>
        <v>12.711864406779661</v>
      </c>
      <c r="FTW537" s="29">
        <f>FTU537*FTV537</f>
        <v>25.423728813559322</v>
      </c>
      <c r="FTX537" s="28"/>
      <c r="FTY537" s="29"/>
      <c r="FTZ537" s="28"/>
      <c r="FUA537" s="29"/>
      <c r="FUB537" s="79">
        <f>FTW537+FTY537+FUA537</f>
        <v>25.423728813559322</v>
      </c>
      <c r="GDL537" s="80"/>
      <c r="GDM537" s="28" t="s">
        <v>653</v>
      </c>
      <c r="GDN537" s="194" t="s">
        <v>654</v>
      </c>
      <c r="GDO537" s="28" t="s">
        <v>37</v>
      </c>
      <c r="GDP537" s="28"/>
      <c r="GDQ537" s="29">
        <f>GDQ536</f>
        <v>2</v>
      </c>
      <c r="GDR537" s="29">
        <f>15/1.18</f>
        <v>12.711864406779661</v>
      </c>
      <c r="GDS537" s="29">
        <f>GDQ537*GDR537</f>
        <v>25.423728813559322</v>
      </c>
      <c r="GDT537" s="28"/>
      <c r="GDU537" s="29"/>
      <c r="GDV537" s="28"/>
      <c r="GDW537" s="29"/>
      <c r="GDX537" s="79">
        <f>GDS537+GDU537+GDW537</f>
        <v>25.423728813559322</v>
      </c>
      <c r="GNH537" s="80"/>
      <c r="GNI537" s="28" t="s">
        <v>653</v>
      </c>
      <c r="GNJ537" s="194" t="s">
        <v>654</v>
      </c>
      <c r="GNK537" s="28" t="s">
        <v>37</v>
      </c>
      <c r="GNL537" s="28"/>
      <c r="GNM537" s="29">
        <f>GNM536</f>
        <v>2</v>
      </c>
      <c r="GNN537" s="29">
        <f>15/1.18</f>
        <v>12.711864406779661</v>
      </c>
      <c r="GNO537" s="29">
        <f>GNM537*GNN537</f>
        <v>25.423728813559322</v>
      </c>
      <c r="GNP537" s="28"/>
      <c r="GNQ537" s="29"/>
      <c r="GNR537" s="28"/>
      <c r="GNS537" s="29"/>
      <c r="GNT537" s="79">
        <f>GNO537+GNQ537+GNS537</f>
        <v>25.423728813559322</v>
      </c>
      <c r="GXD537" s="80"/>
      <c r="GXE537" s="28" t="s">
        <v>653</v>
      </c>
      <c r="GXF537" s="194" t="s">
        <v>654</v>
      </c>
      <c r="GXG537" s="28" t="s">
        <v>37</v>
      </c>
      <c r="GXH537" s="28"/>
      <c r="GXI537" s="29">
        <f>GXI536</f>
        <v>2</v>
      </c>
      <c r="GXJ537" s="29">
        <f>15/1.18</f>
        <v>12.711864406779661</v>
      </c>
      <c r="GXK537" s="29">
        <f>GXI537*GXJ537</f>
        <v>25.423728813559322</v>
      </c>
      <c r="GXL537" s="28"/>
      <c r="GXM537" s="29"/>
      <c r="GXN537" s="28"/>
      <c r="GXO537" s="29"/>
      <c r="GXP537" s="79">
        <f>GXK537+GXM537+GXO537</f>
        <v>25.423728813559322</v>
      </c>
      <c r="HGZ537" s="80"/>
      <c r="HHA537" s="28" t="s">
        <v>653</v>
      </c>
      <c r="HHB537" s="194" t="s">
        <v>654</v>
      </c>
      <c r="HHC537" s="28" t="s">
        <v>37</v>
      </c>
      <c r="HHD537" s="28"/>
      <c r="HHE537" s="29">
        <f>HHE536</f>
        <v>2</v>
      </c>
      <c r="HHF537" s="29">
        <f>15/1.18</f>
        <v>12.711864406779661</v>
      </c>
      <c r="HHG537" s="29">
        <f>HHE537*HHF537</f>
        <v>25.423728813559322</v>
      </c>
      <c r="HHH537" s="28"/>
      <c r="HHI537" s="29"/>
      <c r="HHJ537" s="28"/>
      <c r="HHK537" s="29"/>
      <c r="HHL537" s="79">
        <f>HHG537+HHI537+HHK537</f>
        <v>25.423728813559322</v>
      </c>
      <c r="HQV537" s="80"/>
      <c r="HQW537" s="28" t="s">
        <v>653</v>
      </c>
      <c r="HQX537" s="194" t="s">
        <v>654</v>
      </c>
      <c r="HQY537" s="28" t="s">
        <v>37</v>
      </c>
      <c r="HQZ537" s="28"/>
      <c r="HRA537" s="29">
        <f>HRA536</f>
        <v>2</v>
      </c>
      <c r="HRB537" s="29">
        <f>15/1.18</f>
        <v>12.711864406779661</v>
      </c>
      <c r="HRC537" s="29">
        <f>HRA537*HRB537</f>
        <v>25.423728813559322</v>
      </c>
      <c r="HRD537" s="28"/>
      <c r="HRE537" s="29"/>
      <c r="HRF537" s="28"/>
      <c r="HRG537" s="29"/>
      <c r="HRH537" s="79">
        <f>HRC537+HRE537+HRG537</f>
        <v>25.423728813559322</v>
      </c>
      <c r="IAR537" s="80"/>
      <c r="IAS537" s="28" t="s">
        <v>653</v>
      </c>
      <c r="IAT537" s="194" t="s">
        <v>654</v>
      </c>
      <c r="IAU537" s="28" t="s">
        <v>37</v>
      </c>
      <c r="IAV537" s="28"/>
      <c r="IAW537" s="29">
        <f>IAW536</f>
        <v>2</v>
      </c>
      <c r="IAX537" s="29">
        <f>15/1.18</f>
        <v>12.711864406779661</v>
      </c>
      <c r="IAY537" s="29">
        <f>IAW537*IAX537</f>
        <v>25.423728813559322</v>
      </c>
      <c r="IAZ537" s="28"/>
      <c r="IBA537" s="29"/>
      <c r="IBB537" s="28"/>
      <c r="IBC537" s="29"/>
      <c r="IBD537" s="79">
        <f>IAY537+IBA537+IBC537</f>
        <v>25.423728813559322</v>
      </c>
      <c r="IKN537" s="80"/>
      <c r="IKO537" s="28" t="s">
        <v>653</v>
      </c>
      <c r="IKP537" s="194" t="s">
        <v>654</v>
      </c>
      <c r="IKQ537" s="28" t="s">
        <v>37</v>
      </c>
      <c r="IKR537" s="28"/>
      <c r="IKS537" s="29">
        <f>IKS536</f>
        <v>2</v>
      </c>
      <c r="IKT537" s="29">
        <f>15/1.18</f>
        <v>12.711864406779661</v>
      </c>
      <c r="IKU537" s="29">
        <f>IKS537*IKT537</f>
        <v>25.423728813559322</v>
      </c>
      <c r="IKV537" s="28"/>
      <c r="IKW537" s="29"/>
      <c r="IKX537" s="28"/>
      <c r="IKY537" s="29"/>
      <c r="IKZ537" s="79">
        <f>IKU537+IKW537+IKY537</f>
        <v>25.423728813559322</v>
      </c>
      <c r="IUJ537" s="80"/>
      <c r="IUK537" s="28" t="s">
        <v>653</v>
      </c>
      <c r="IUL537" s="194" t="s">
        <v>654</v>
      </c>
      <c r="IUM537" s="28" t="s">
        <v>37</v>
      </c>
      <c r="IUN537" s="28"/>
      <c r="IUO537" s="29">
        <f>IUO536</f>
        <v>2</v>
      </c>
      <c r="IUP537" s="29">
        <f>15/1.18</f>
        <v>12.711864406779661</v>
      </c>
      <c r="IUQ537" s="29">
        <f>IUO537*IUP537</f>
        <v>25.423728813559322</v>
      </c>
      <c r="IUR537" s="28"/>
      <c r="IUS537" s="29"/>
      <c r="IUT537" s="28"/>
      <c r="IUU537" s="29"/>
      <c r="IUV537" s="79">
        <f>IUQ537+IUS537+IUU537</f>
        <v>25.423728813559322</v>
      </c>
      <c r="JEF537" s="80"/>
      <c r="JEG537" s="28" t="s">
        <v>653</v>
      </c>
      <c r="JEH537" s="194" t="s">
        <v>654</v>
      </c>
      <c r="JEI537" s="28" t="s">
        <v>37</v>
      </c>
      <c r="JEJ537" s="28"/>
      <c r="JEK537" s="29">
        <f>JEK536</f>
        <v>2</v>
      </c>
      <c r="JEL537" s="29">
        <f>15/1.18</f>
        <v>12.711864406779661</v>
      </c>
      <c r="JEM537" s="29">
        <f>JEK537*JEL537</f>
        <v>25.423728813559322</v>
      </c>
      <c r="JEN537" s="28"/>
      <c r="JEO537" s="29"/>
      <c r="JEP537" s="28"/>
      <c r="JEQ537" s="29"/>
      <c r="JER537" s="79">
        <f>JEM537+JEO537+JEQ537</f>
        <v>25.423728813559322</v>
      </c>
      <c r="JOB537" s="80"/>
      <c r="JOC537" s="28" t="s">
        <v>653</v>
      </c>
      <c r="JOD537" s="194" t="s">
        <v>654</v>
      </c>
      <c r="JOE537" s="28" t="s">
        <v>37</v>
      </c>
      <c r="JOF537" s="28"/>
      <c r="JOG537" s="29">
        <f>JOG536</f>
        <v>2</v>
      </c>
      <c r="JOH537" s="29">
        <f>15/1.18</f>
        <v>12.711864406779661</v>
      </c>
      <c r="JOI537" s="29">
        <f>JOG537*JOH537</f>
        <v>25.423728813559322</v>
      </c>
      <c r="JOJ537" s="28"/>
      <c r="JOK537" s="29"/>
      <c r="JOL537" s="28"/>
      <c r="JOM537" s="29"/>
      <c r="JON537" s="79">
        <f>JOI537+JOK537+JOM537</f>
        <v>25.423728813559322</v>
      </c>
      <c r="JXX537" s="80"/>
      <c r="JXY537" s="28" t="s">
        <v>653</v>
      </c>
      <c r="JXZ537" s="194" t="s">
        <v>654</v>
      </c>
      <c r="JYA537" s="28" t="s">
        <v>37</v>
      </c>
      <c r="JYB537" s="28"/>
      <c r="JYC537" s="29">
        <f>JYC536</f>
        <v>2</v>
      </c>
      <c r="JYD537" s="29">
        <f>15/1.18</f>
        <v>12.711864406779661</v>
      </c>
      <c r="JYE537" s="29">
        <f>JYC537*JYD537</f>
        <v>25.423728813559322</v>
      </c>
      <c r="JYF537" s="28"/>
      <c r="JYG537" s="29"/>
      <c r="JYH537" s="28"/>
      <c r="JYI537" s="29"/>
      <c r="JYJ537" s="79">
        <f>JYE537+JYG537+JYI537</f>
        <v>25.423728813559322</v>
      </c>
      <c r="KHT537" s="80"/>
      <c r="KHU537" s="28" t="s">
        <v>653</v>
      </c>
      <c r="KHV537" s="194" t="s">
        <v>654</v>
      </c>
      <c r="KHW537" s="28" t="s">
        <v>37</v>
      </c>
      <c r="KHX537" s="28"/>
      <c r="KHY537" s="29">
        <f>KHY536</f>
        <v>2</v>
      </c>
      <c r="KHZ537" s="29">
        <f>15/1.18</f>
        <v>12.711864406779661</v>
      </c>
      <c r="KIA537" s="29">
        <f>KHY537*KHZ537</f>
        <v>25.423728813559322</v>
      </c>
      <c r="KIB537" s="28"/>
      <c r="KIC537" s="29"/>
      <c r="KID537" s="28"/>
      <c r="KIE537" s="29"/>
      <c r="KIF537" s="79">
        <f>KIA537+KIC537+KIE537</f>
        <v>25.423728813559322</v>
      </c>
      <c r="KRP537" s="80"/>
      <c r="KRQ537" s="28" t="s">
        <v>653</v>
      </c>
      <c r="KRR537" s="194" t="s">
        <v>654</v>
      </c>
      <c r="KRS537" s="28" t="s">
        <v>37</v>
      </c>
      <c r="KRT537" s="28"/>
      <c r="KRU537" s="29">
        <f>KRU536</f>
        <v>2</v>
      </c>
      <c r="KRV537" s="29">
        <f>15/1.18</f>
        <v>12.711864406779661</v>
      </c>
      <c r="KRW537" s="29">
        <f>KRU537*KRV537</f>
        <v>25.423728813559322</v>
      </c>
      <c r="KRX537" s="28"/>
      <c r="KRY537" s="29"/>
      <c r="KRZ537" s="28"/>
      <c r="KSA537" s="29"/>
      <c r="KSB537" s="79">
        <f>KRW537+KRY537+KSA537</f>
        <v>25.423728813559322</v>
      </c>
      <c r="LBL537" s="80"/>
      <c r="LBM537" s="28" t="s">
        <v>653</v>
      </c>
      <c r="LBN537" s="194" t="s">
        <v>654</v>
      </c>
      <c r="LBO537" s="28" t="s">
        <v>37</v>
      </c>
      <c r="LBP537" s="28"/>
      <c r="LBQ537" s="29">
        <f>LBQ536</f>
        <v>2</v>
      </c>
      <c r="LBR537" s="29">
        <f>15/1.18</f>
        <v>12.711864406779661</v>
      </c>
      <c r="LBS537" s="29">
        <f>LBQ537*LBR537</f>
        <v>25.423728813559322</v>
      </c>
      <c r="LBT537" s="28"/>
      <c r="LBU537" s="29"/>
      <c r="LBV537" s="28"/>
      <c r="LBW537" s="29"/>
      <c r="LBX537" s="79">
        <f>LBS537+LBU537+LBW537</f>
        <v>25.423728813559322</v>
      </c>
      <c r="LLH537" s="80"/>
      <c r="LLI537" s="28" t="s">
        <v>653</v>
      </c>
      <c r="LLJ537" s="194" t="s">
        <v>654</v>
      </c>
      <c r="LLK537" s="28" t="s">
        <v>37</v>
      </c>
      <c r="LLL537" s="28"/>
      <c r="LLM537" s="29">
        <f>LLM536</f>
        <v>2</v>
      </c>
      <c r="LLN537" s="29">
        <f>15/1.18</f>
        <v>12.711864406779661</v>
      </c>
      <c r="LLO537" s="29">
        <f>LLM537*LLN537</f>
        <v>25.423728813559322</v>
      </c>
      <c r="LLP537" s="28"/>
      <c r="LLQ537" s="29"/>
      <c r="LLR537" s="28"/>
      <c r="LLS537" s="29"/>
      <c r="LLT537" s="79">
        <f>LLO537+LLQ537+LLS537</f>
        <v>25.423728813559322</v>
      </c>
      <c r="LVD537" s="80"/>
      <c r="LVE537" s="28" t="s">
        <v>653</v>
      </c>
      <c r="LVF537" s="194" t="s">
        <v>654</v>
      </c>
      <c r="LVG537" s="28" t="s">
        <v>37</v>
      </c>
      <c r="LVH537" s="28"/>
      <c r="LVI537" s="29">
        <f>LVI536</f>
        <v>2</v>
      </c>
      <c r="LVJ537" s="29">
        <f>15/1.18</f>
        <v>12.711864406779661</v>
      </c>
      <c r="LVK537" s="29">
        <f>LVI537*LVJ537</f>
        <v>25.423728813559322</v>
      </c>
      <c r="LVL537" s="28"/>
      <c r="LVM537" s="29"/>
      <c r="LVN537" s="28"/>
      <c r="LVO537" s="29"/>
      <c r="LVP537" s="79">
        <f>LVK537+LVM537+LVO537</f>
        <v>25.423728813559322</v>
      </c>
      <c r="MEZ537" s="80"/>
      <c r="MFA537" s="28" t="s">
        <v>653</v>
      </c>
      <c r="MFB537" s="194" t="s">
        <v>654</v>
      </c>
      <c r="MFC537" s="28" t="s">
        <v>37</v>
      </c>
      <c r="MFD537" s="28"/>
      <c r="MFE537" s="29">
        <f>MFE536</f>
        <v>2</v>
      </c>
      <c r="MFF537" s="29">
        <f>15/1.18</f>
        <v>12.711864406779661</v>
      </c>
      <c r="MFG537" s="29">
        <f>MFE537*MFF537</f>
        <v>25.423728813559322</v>
      </c>
      <c r="MFH537" s="28"/>
      <c r="MFI537" s="29"/>
      <c r="MFJ537" s="28"/>
      <c r="MFK537" s="29"/>
      <c r="MFL537" s="79">
        <f>MFG537+MFI537+MFK537</f>
        <v>25.423728813559322</v>
      </c>
      <c r="MOV537" s="80"/>
      <c r="MOW537" s="28" t="s">
        <v>653</v>
      </c>
      <c r="MOX537" s="194" t="s">
        <v>654</v>
      </c>
      <c r="MOY537" s="28" t="s">
        <v>37</v>
      </c>
      <c r="MOZ537" s="28"/>
      <c r="MPA537" s="29">
        <f>MPA536</f>
        <v>2</v>
      </c>
      <c r="MPB537" s="29">
        <f>15/1.18</f>
        <v>12.711864406779661</v>
      </c>
      <c r="MPC537" s="29">
        <f>MPA537*MPB537</f>
        <v>25.423728813559322</v>
      </c>
      <c r="MPD537" s="28"/>
      <c r="MPE537" s="29"/>
      <c r="MPF537" s="28"/>
      <c r="MPG537" s="29"/>
      <c r="MPH537" s="79">
        <f>MPC537+MPE537+MPG537</f>
        <v>25.423728813559322</v>
      </c>
      <c r="MYR537" s="80"/>
      <c r="MYS537" s="28" t="s">
        <v>653</v>
      </c>
      <c r="MYT537" s="194" t="s">
        <v>654</v>
      </c>
      <c r="MYU537" s="28" t="s">
        <v>37</v>
      </c>
      <c r="MYV537" s="28"/>
      <c r="MYW537" s="29">
        <f>MYW536</f>
        <v>2</v>
      </c>
      <c r="MYX537" s="29">
        <f>15/1.18</f>
        <v>12.711864406779661</v>
      </c>
      <c r="MYY537" s="29">
        <f>MYW537*MYX537</f>
        <v>25.423728813559322</v>
      </c>
      <c r="MYZ537" s="28"/>
      <c r="MZA537" s="29"/>
      <c r="MZB537" s="28"/>
      <c r="MZC537" s="29"/>
      <c r="MZD537" s="79">
        <f>MYY537+MZA537+MZC537</f>
        <v>25.423728813559322</v>
      </c>
      <c r="NIN537" s="80"/>
      <c r="NIO537" s="28" t="s">
        <v>653</v>
      </c>
      <c r="NIP537" s="194" t="s">
        <v>654</v>
      </c>
      <c r="NIQ537" s="28" t="s">
        <v>37</v>
      </c>
      <c r="NIR537" s="28"/>
      <c r="NIS537" s="29">
        <f>NIS536</f>
        <v>2</v>
      </c>
      <c r="NIT537" s="29">
        <f>15/1.18</f>
        <v>12.711864406779661</v>
      </c>
      <c r="NIU537" s="29">
        <f>NIS537*NIT537</f>
        <v>25.423728813559322</v>
      </c>
      <c r="NIV537" s="28"/>
      <c r="NIW537" s="29"/>
      <c r="NIX537" s="28"/>
      <c r="NIY537" s="29"/>
      <c r="NIZ537" s="79">
        <f>NIU537+NIW537+NIY537</f>
        <v>25.423728813559322</v>
      </c>
      <c r="NSJ537" s="80"/>
      <c r="NSK537" s="28" t="s">
        <v>653</v>
      </c>
      <c r="NSL537" s="194" t="s">
        <v>654</v>
      </c>
      <c r="NSM537" s="28" t="s">
        <v>37</v>
      </c>
      <c r="NSN537" s="28"/>
      <c r="NSO537" s="29">
        <f>NSO536</f>
        <v>2</v>
      </c>
      <c r="NSP537" s="29">
        <f>15/1.18</f>
        <v>12.711864406779661</v>
      </c>
      <c r="NSQ537" s="29">
        <f>NSO537*NSP537</f>
        <v>25.423728813559322</v>
      </c>
      <c r="NSR537" s="28"/>
      <c r="NSS537" s="29"/>
      <c r="NST537" s="28"/>
      <c r="NSU537" s="29"/>
      <c r="NSV537" s="79">
        <f>NSQ537+NSS537+NSU537</f>
        <v>25.423728813559322</v>
      </c>
      <c r="OCF537" s="80"/>
      <c r="OCG537" s="28" t="s">
        <v>653</v>
      </c>
      <c r="OCH537" s="194" t="s">
        <v>654</v>
      </c>
      <c r="OCI537" s="28" t="s">
        <v>37</v>
      </c>
      <c r="OCJ537" s="28"/>
      <c r="OCK537" s="29">
        <f>OCK536</f>
        <v>2</v>
      </c>
      <c r="OCL537" s="29">
        <f>15/1.18</f>
        <v>12.711864406779661</v>
      </c>
      <c r="OCM537" s="29">
        <f>OCK537*OCL537</f>
        <v>25.423728813559322</v>
      </c>
      <c r="OCN537" s="28"/>
      <c r="OCO537" s="29"/>
      <c r="OCP537" s="28"/>
      <c r="OCQ537" s="29"/>
      <c r="OCR537" s="79">
        <f>OCM537+OCO537+OCQ537</f>
        <v>25.423728813559322</v>
      </c>
      <c r="OMB537" s="80"/>
      <c r="OMC537" s="28" t="s">
        <v>653</v>
      </c>
      <c r="OMD537" s="194" t="s">
        <v>654</v>
      </c>
      <c r="OME537" s="28" t="s">
        <v>37</v>
      </c>
      <c r="OMF537" s="28"/>
      <c r="OMG537" s="29">
        <f>OMG536</f>
        <v>2</v>
      </c>
      <c r="OMH537" s="29">
        <f>15/1.18</f>
        <v>12.711864406779661</v>
      </c>
      <c r="OMI537" s="29">
        <f>OMG537*OMH537</f>
        <v>25.423728813559322</v>
      </c>
      <c r="OMJ537" s="28"/>
      <c r="OMK537" s="29"/>
      <c r="OML537" s="28"/>
      <c r="OMM537" s="29"/>
      <c r="OMN537" s="79">
        <f>OMI537+OMK537+OMM537</f>
        <v>25.423728813559322</v>
      </c>
      <c r="OVX537" s="80"/>
      <c r="OVY537" s="28" t="s">
        <v>653</v>
      </c>
      <c r="OVZ537" s="194" t="s">
        <v>654</v>
      </c>
      <c r="OWA537" s="28" t="s">
        <v>37</v>
      </c>
      <c r="OWB537" s="28"/>
      <c r="OWC537" s="29">
        <f>OWC536</f>
        <v>2</v>
      </c>
      <c r="OWD537" s="29">
        <f>15/1.18</f>
        <v>12.711864406779661</v>
      </c>
      <c r="OWE537" s="29">
        <f>OWC537*OWD537</f>
        <v>25.423728813559322</v>
      </c>
      <c r="OWF537" s="28"/>
      <c r="OWG537" s="29"/>
      <c r="OWH537" s="28"/>
      <c r="OWI537" s="29"/>
      <c r="OWJ537" s="79">
        <f>OWE537+OWG537+OWI537</f>
        <v>25.423728813559322</v>
      </c>
      <c r="PFT537" s="80"/>
      <c r="PFU537" s="28" t="s">
        <v>653</v>
      </c>
      <c r="PFV537" s="194" t="s">
        <v>654</v>
      </c>
      <c r="PFW537" s="28" t="s">
        <v>37</v>
      </c>
      <c r="PFX537" s="28"/>
      <c r="PFY537" s="29">
        <f>PFY536</f>
        <v>2</v>
      </c>
      <c r="PFZ537" s="29">
        <f>15/1.18</f>
        <v>12.711864406779661</v>
      </c>
      <c r="PGA537" s="29">
        <f>PFY537*PFZ537</f>
        <v>25.423728813559322</v>
      </c>
      <c r="PGB537" s="28"/>
      <c r="PGC537" s="29"/>
      <c r="PGD537" s="28"/>
      <c r="PGE537" s="29"/>
      <c r="PGF537" s="79">
        <f>PGA537+PGC537+PGE537</f>
        <v>25.423728813559322</v>
      </c>
      <c r="PPP537" s="80"/>
      <c r="PPQ537" s="28" t="s">
        <v>653</v>
      </c>
      <c r="PPR537" s="194" t="s">
        <v>654</v>
      </c>
      <c r="PPS537" s="28" t="s">
        <v>37</v>
      </c>
      <c r="PPT537" s="28"/>
      <c r="PPU537" s="29">
        <f>PPU536</f>
        <v>2</v>
      </c>
      <c r="PPV537" s="29">
        <f>15/1.18</f>
        <v>12.711864406779661</v>
      </c>
      <c r="PPW537" s="29">
        <f>PPU537*PPV537</f>
        <v>25.423728813559322</v>
      </c>
      <c r="PPX537" s="28"/>
      <c r="PPY537" s="29"/>
      <c r="PPZ537" s="28"/>
      <c r="PQA537" s="29"/>
      <c r="PQB537" s="79">
        <f>PPW537+PPY537+PQA537</f>
        <v>25.423728813559322</v>
      </c>
      <c r="PZL537" s="80"/>
      <c r="PZM537" s="28" t="s">
        <v>653</v>
      </c>
      <c r="PZN537" s="194" t="s">
        <v>654</v>
      </c>
      <c r="PZO537" s="28" t="s">
        <v>37</v>
      </c>
      <c r="PZP537" s="28"/>
      <c r="PZQ537" s="29">
        <f>PZQ536</f>
        <v>2</v>
      </c>
      <c r="PZR537" s="29">
        <f>15/1.18</f>
        <v>12.711864406779661</v>
      </c>
      <c r="PZS537" s="29">
        <f>PZQ537*PZR537</f>
        <v>25.423728813559322</v>
      </c>
      <c r="PZT537" s="28"/>
      <c r="PZU537" s="29"/>
      <c r="PZV537" s="28"/>
      <c r="PZW537" s="29"/>
      <c r="PZX537" s="79">
        <f>PZS537+PZU537+PZW537</f>
        <v>25.423728813559322</v>
      </c>
      <c r="QJH537" s="80"/>
      <c r="QJI537" s="28" t="s">
        <v>653</v>
      </c>
      <c r="QJJ537" s="194" t="s">
        <v>654</v>
      </c>
      <c r="QJK537" s="28" t="s">
        <v>37</v>
      </c>
      <c r="QJL537" s="28"/>
      <c r="QJM537" s="29">
        <f>QJM536</f>
        <v>2</v>
      </c>
      <c r="QJN537" s="29">
        <f>15/1.18</f>
        <v>12.711864406779661</v>
      </c>
      <c r="QJO537" s="29">
        <f>QJM537*QJN537</f>
        <v>25.423728813559322</v>
      </c>
      <c r="QJP537" s="28"/>
      <c r="QJQ537" s="29"/>
      <c r="QJR537" s="28"/>
      <c r="QJS537" s="29"/>
      <c r="QJT537" s="79">
        <f>QJO537+QJQ537+QJS537</f>
        <v>25.423728813559322</v>
      </c>
      <c r="QTD537" s="80"/>
      <c r="QTE537" s="28" t="s">
        <v>653</v>
      </c>
      <c r="QTF537" s="194" t="s">
        <v>654</v>
      </c>
      <c r="QTG537" s="28" t="s">
        <v>37</v>
      </c>
      <c r="QTH537" s="28"/>
      <c r="QTI537" s="29">
        <f>QTI536</f>
        <v>2</v>
      </c>
      <c r="QTJ537" s="29">
        <f>15/1.18</f>
        <v>12.711864406779661</v>
      </c>
      <c r="QTK537" s="29">
        <f>QTI537*QTJ537</f>
        <v>25.423728813559322</v>
      </c>
      <c r="QTL537" s="28"/>
      <c r="QTM537" s="29"/>
      <c r="QTN537" s="28"/>
      <c r="QTO537" s="29"/>
      <c r="QTP537" s="79">
        <f>QTK537+QTM537+QTO537</f>
        <v>25.423728813559322</v>
      </c>
      <c r="RCZ537" s="80"/>
      <c r="RDA537" s="28" t="s">
        <v>653</v>
      </c>
      <c r="RDB537" s="194" t="s">
        <v>654</v>
      </c>
      <c r="RDC537" s="28" t="s">
        <v>37</v>
      </c>
      <c r="RDD537" s="28"/>
      <c r="RDE537" s="29">
        <f>RDE536</f>
        <v>2</v>
      </c>
      <c r="RDF537" s="29">
        <f>15/1.18</f>
        <v>12.711864406779661</v>
      </c>
      <c r="RDG537" s="29">
        <f>RDE537*RDF537</f>
        <v>25.423728813559322</v>
      </c>
      <c r="RDH537" s="28"/>
      <c r="RDI537" s="29"/>
      <c r="RDJ537" s="28"/>
      <c r="RDK537" s="29"/>
      <c r="RDL537" s="79">
        <f>RDG537+RDI537+RDK537</f>
        <v>25.423728813559322</v>
      </c>
      <c r="RMV537" s="80"/>
      <c r="RMW537" s="28" t="s">
        <v>653</v>
      </c>
      <c r="RMX537" s="194" t="s">
        <v>654</v>
      </c>
      <c r="RMY537" s="28" t="s">
        <v>37</v>
      </c>
      <c r="RMZ537" s="28"/>
      <c r="RNA537" s="29">
        <f>RNA536</f>
        <v>2</v>
      </c>
      <c r="RNB537" s="29">
        <f>15/1.18</f>
        <v>12.711864406779661</v>
      </c>
      <c r="RNC537" s="29">
        <f>RNA537*RNB537</f>
        <v>25.423728813559322</v>
      </c>
      <c r="RND537" s="28"/>
      <c r="RNE537" s="29"/>
      <c r="RNF537" s="28"/>
      <c r="RNG537" s="29"/>
      <c r="RNH537" s="79">
        <f>RNC537+RNE537+RNG537</f>
        <v>25.423728813559322</v>
      </c>
      <c r="RWR537" s="80"/>
      <c r="RWS537" s="28" t="s">
        <v>653</v>
      </c>
      <c r="RWT537" s="194" t="s">
        <v>654</v>
      </c>
      <c r="RWU537" s="28" t="s">
        <v>37</v>
      </c>
      <c r="RWV537" s="28"/>
      <c r="RWW537" s="29">
        <f>RWW536</f>
        <v>2</v>
      </c>
      <c r="RWX537" s="29">
        <f>15/1.18</f>
        <v>12.711864406779661</v>
      </c>
      <c r="RWY537" s="29">
        <f>RWW537*RWX537</f>
        <v>25.423728813559322</v>
      </c>
      <c r="RWZ537" s="28"/>
      <c r="RXA537" s="29"/>
      <c r="RXB537" s="28"/>
      <c r="RXC537" s="29"/>
      <c r="RXD537" s="79">
        <f>RWY537+RXA537+RXC537</f>
        <v>25.423728813559322</v>
      </c>
      <c r="SGN537" s="80"/>
      <c r="SGO537" s="28" t="s">
        <v>653</v>
      </c>
      <c r="SGP537" s="194" t="s">
        <v>654</v>
      </c>
      <c r="SGQ537" s="28" t="s">
        <v>37</v>
      </c>
      <c r="SGR537" s="28"/>
      <c r="SGS537" s="29">
        <f>SGS536</f>
        <v>2</v>
      </c>
      <c r="SGT537" s="29">
        <f>15/1.18</f>
        <v>12.711864406779661</v>
      </c>
      <c r="SGU537" s="29">
        <f>SGS537*SGT537</f>
        <v>25.423728813559322</v>
      </c>
      <c r="SGV537" s="28"/>
      <c r="SGW537" s="29"/>
      <c r="SGX537" s="28"/>
      <c r="SGY537" s="29"/>
      <c r="SGZ537" s="79">
        <f>SGU537+SGW537+SGY537</f>
        <v>25.423728813559322</v>
      </c>
      <c r="SQJ537" s="80"/>
      <c r="SQK537" s="28" t="s">
        <v>653</v>
      </c>
      <c r="SQL537" s="194" t="s">
        <v>654</v>
      </c>
      <c r="SQM537" s="28" t="s">
        <v>37</v>
      </c>
      <c r="SQN537" s="28"/>
      <c r="SQO537" s="29">
        <f>SQO536</f>
        <v>2</v>
      </c>
      <c r="SQP537" s="29">
        <f>15/1.18</f>
        <v>12.711864406779661</v>
      </c>
      <c r="SQQ537" s="29">
        <f>SQO537*SQP537</f>
        <v>25.423728813559322</v>
      </c>
      <c r="SQR537" s="28"/>
      <c r="SQS537" s="29"/>
      <c r="SQT537" s="28"/>
      <c r="SQU537" s="29"/>
      <c r="SQV537" s="79">
        <f>SQQ537+SQS537+SQU537</f>
        <v>25.423728813559322</v>
      </c>
      <c r="TAF537" s="80"/>
      <c r="TAG537" s="28" t="s">
        <v>653</v>
      </c>
      <c r="TAH537" s="194" t="s">
        <v>654</v>
      </c>
      <c r="TAI537" s="28" t="s">
        <v>37</v>
      </c>
      <c r="TAJ537" s="28"/>
      <c r="TAK537" s="29">
        <f>TAK536</f>
        <v>2</v>
      </c>
      <c r="TAL537" s="29">
        <f>15/1.18</f>
        <v>12.711864406779661</v>
      </c>
      <c r="TAM537" s="29">
        <f>TAK537*TAL537</f>
        <v>25.423728813559322</v>
      </c>
      <c r="TAN537" s="28"/>
      <c r="TAO537" s="29"/>
      <c r="TAP537" s="28"/>
      <c r="TAQ537" s="29"/>
      <c r="TAR537" s="79">
        <f>TAM537+TAO537+TAQ537</f>
        <v>25.423728813559322</v>
      </c>
      <c r="TKB537" s="80"/>
      <c r="TKC537" s="28" t="s">
        <v>653</v>
      </c>
      <c r="TKD537" s="194" t="s">
        <v>654</v>
      </c>
      <c r="TKE537" s="28" t="s">
        <v>37</v>
      </c>
      <c r="TKF537" s="28"/>
      <c r="TKG537" s="29">
        <f>TKG536</f>
        <v>2</v>
      </c>
      <c r="TKH537" s="29">
        <f>15/1.18</f>
        <v>12.711864406779661</v>
      </c>
      <c r="TKI537" s="29">
        <f>TKG537*TKH537</f>
        <v>25.423728813559322</v>
      </c>
      <c r="TKJ537" s="28"/>
      <c r="TKK537" s="29"/>
      <c r="TKL537" s="28"/>
      <c r="TKM537" s="29"/>
      <c r="TKN537" s="79">
        <f>TKI537+TKK537+TKM537</f>
        <v>25.423728813559322</v>
      </c>
      <c r="TTX537" s="80"/>
      <c r="TTY537" s="28" t="s">
        <v>653</v>
      </c>
      <c r="TTZ537" s="194" t="s">
        <v>654</v>
      </c>
      <c r="TUA537" s="28" t="s">
        <v>37</v>
      </c>
      <c r="TUB537" s="28"/>
      <c r="TUC537" s="29">
        <f>TUC536</f>
        <v>2</v>
      </c>
      <c r="TUD537" s="29">
        <f>15/1.18</f>
        <v>12.711864406779661</v>
      </c>
      <c r="TUE537" s="29">
        <f>TUC537*TUD537</f>
        <v>25.423728813559322</v>
      </c>
      <c r="TUF537" s="28"/>
      <c r="TUG537" s="29"/>
      <c r="TUH537" s="28"/>
      <c r="TUI537" s="29"/>
      <c r="TUJ537" s="79">
        <f>TUE537+TUG537+TUI537</f>
        <v>25.423728813559322</v>
      </c>
      <c r="UDT537" s="80"/>
      <c r="UDU537" s="28" t="s">
        <v>653</v>
      </c>
      <c r="UDV537" s="194" t="s">
        <v>654</v>
      </c>
      <c r="UDW537" s="28" t="s">
        <v>37</v>
      </c>
      <c r="UDX537" s="28"/>
      <c r="UDY537" s="29">
        <f>UDY536</f>
        <v>2</v>
      </c>
      <c r="UDZ537" s="29">
        <f>15/1.18</f>
        <v>12.711864406779661</v>
      </c>
      <c r="UEA537" s="29">
        <f>UDY537*UDZ537</f>
        <v>25.423728813559322</v>
      </c>
      <c r="UEB537" s="28"/>
      <c r="UEC537" s="29"/>
      <c r="UED537" s="28"/>
      <c r="UEE537" s="29"/>
      <c r="UEF537" s="79">
        <f>UEA537+UEC537+UEE537</f>
        <v>25.423728813559322</v>
      </c>
      <c r="UNP537" s="80"/>
      <c r="UNQ537" s="28" t="s">
        <v>653</v>
      </c>
      <c r="UNR537" s="194" t="s">
        <v>654</v>
      </c>
      <c r="UNS537" s="28" t="s">
        <v>37</v>
      </c>
      <c r="UNT537" s="28"/>
      <c r="UNU537" s="29">
        <f>UNU536</f>
        <v>2</v>
      </c>
      <c r="UNV537" s="29">
        <f>15/1.18</f>
        <v>12.711864406779661</v>
      </c>
      <c r="UNW537" s="29">
        <f>UNU537*UNV537</f>
        <v>25.423728813559322</v>
      </c>
      <c r="UNX537" s="28"/>
      <c r="UNY537" s="29"/>
      <c r="UNZ537" s="28"/>
      <c r="UOA537" s="29"/>
      <c r="UOB537" s="79">
        <f>UNW537+UNY537+UOA537</f>
        <v>25.423728813559322</v>
      </c>
      <c r="UXL537" s="80"/>
      <c r="UXM537" s="28" t="s">
        <v>653</v>
      </c>
      <c r="UXN537" s="194" t="s">
        <v>654</v>
      </c>
      <c r="UXO537" s="28" t="s">
        <v>37</v>
      </c>
      <c r="UXP537" s="28"/>
      <c r="UXQ537" s="29">
        <f>UXQ536</f>
        <v>2</v>
      </c>
      <c r="UXR537" s="29">
        <f>15/1.18</f>
        <v>12.711864406779661</v>
      </c>
      <c r="UXS537" s="29">
        <f>UXQ537*UXR537</f>
        <v>25.423728813559322</v>
      </c>
      <c r="UXT537" s="28"/>
      <c r="UXU537" s="29"/>
      <c r="UXV537" s="28"/>
      <c r="UXW537" s="29"/>
      <c r="UXX537" s="79">
        <f>UXS537+UXU537+UXW537</f>
        <v>25.423728813559322</v>
      </c>
      <c r="VHH537" s="80"/>
      <c r="VHI537" s="28" t="s">
        <v>653</v>
      </c>
      <c r="VHJ537" s="194" t="s">
        <v>654</v>
      </c>
      <c r="VHK537" s="28" t="s">
        <v>37</v>
      </c>
      <c r="VHL537" s="28"/>
      <c r="VHM537" s="29">
        <f>VHM536</f>
        <v>2</v>
      </c>
      <c r="VHN537" s="29">
        <f>15/1.18</f>
        <v>12.711864406779661</v>
      </c>
      <c r="VHO537" s="29">
        <f>VHM537*VHN537</f>
        <v>25.423728813559322</v>
      </c>
      <c r="VHP537" s="28"/>
      <c r="VHQ537" s="29"/>
      <c r="VHR537" s="28"/>
      <c r="VHS537" s="29"/>
      <c r="VHT537" s="79">
        <f>VHO537+VHQ537+VHS537</f>
        <v>25.423728813559322</v>
      </c>
      <c r="VRD537" s="80"/>
      <c r="VRE537" s="28" t="s">
        <v>653</v>
      </c>
      <c r="VRF537" s="194" t="s">
        <v>654</v>
      </c>
      <c r="VRG537" s="28" t="s">
        <v>37</v>
      </c>
      <c r="VRH537" s="28"/>
      <c r="VRI537" s="29">
        <f>VRI536</f>
        <v>2</v>
      </c>
      <c r="VRJ537" s="29">
        <f>15/1.18</f>
        <v>12.711864406779661</v>
      </c>
      <c r="VRK537" s="29">
        <f>VRI537*VRJ537</f>
        <v>25.423728813559322</v>
      </c>
      <c r="VRL537" s="28"/>
      <c r="VRM537" s="29"/>
      <c r="VRN537" s="28"/>
      <c r="VRO537" s="29"/>
      <c r="VRP537" s="79">
        <f>VRK537+VRM537+VRO537</f>
        <v>25.423728813559322</v>
      </c>
      <c r="WAZ537" s="80"/>
      <c r="WBA537" s="28" t="s">
        <v>653</v>
      </c>
      <c r="WBB537" s="194" t="s">
        <v>654</v>
      </c>
      <c r="WBC537" s="28" t="s">
        <v>37</v>
      </c>
      <c r="WBD537" s="28"/>
      <c r="WBE537" s="29">
        <f>WBE536</f>
        <v>2</v>
      </c>
      <c r="WBF537" s="29">
        <f>15/1.18</f>
        <v>12.711864406779661</v>
      </c>
      <c r="WBG537" s="29">
        <f>WBE537*WBF537</f>
        <v>25.423728813559322</v>
      </c>
      <c r="WBH537" s="28"/>
      <c r="WBI537" s="29"/>
      <c r="WBJ537" s="28"/>
      <c r="WBK537" s="29"/>
      <c r="WBL537" s="79">
        <f>WBG537+WBI537+WBK537</f>
        <v>25.423728813559322</v>
      </c>
      <c r="WKV537" s="80"/>
      <c r="WKW537" s="28" t="s">
        <v>653</v>
      </c>
      <c r="WKX537" s="194" t="s">
        <v>654</v>
      </c>
      <c r="WKY537" s="28" t="s">
        <v>37</v>
      </c>
      <c r="WKZ537" s="28"/>
      <c r="WLA537" s="29">
        <f>WLA536</f>
        <v>2</v>
      </c>
      <c r="WLB537" s="29">
        <f>15/1.18</f>
        <v>12.711864406779661</v>
      </c>
      <c r="WLC537" s="29">
        <f>WLA537*WLB537</f>
        <v>25.423728813559322</v>
      </c>
      <c r="WLD537" s="28"/>
      <c r="WLE537" s="29"/>
      <c r="WLF537" s="28"/>
      <c r="WLG537" s="29"/>
      <c r="WLH537" s="79">
        <f>WLC537+WLE537+WLG537</f>
        <v>25.423728813559322</v>
      </c>
      <c r="WUR537" s="80"/>
      <c r="WUS537" s="28" t="s">
        <v>653</v>
      </c>
      <c r="WUT537" s="194" t="s">
        <v>654</v>
      </c>
      <c r="WUU537" s="28" t="s">
        <v>37</v>
      </c>
      <c r="WUV537" s="28"/>
      <c r="WUW537" s="29">
        <f>WUW536</f>
        <v>2</v>
      </c>
      <c r="WUX537" s="29">
        <f>15/1.18</f>
        <v>12.711864406779661</v>
      </c>
      <c r="WUY537" s="29">
        <f>WUW537*WUX537</f>
        <v>25.423728813559322</v>
      </c>
      <c r="WUZ537" s="28"/>
      <c r="WVA537" s="29"/>
      <c r="WVB537" s="28"/>
      <c r="WVC537" s="29"/>
      <c r="WVD537" s="79">
        <f>WUY537+WVA537+WVC537</f>
        <v>25.423728813559322</v>
      </c>
    </row>
    <row r="538" spans="1:1020 1264:2044 2288:3068 3312:4092 4336:5116 5360:6140 6384:7164 7408:8188 8432:9212 9456:10236 10480:11260 11504:12284 12528:13308 13552:14332 14576:15356 15600:16124" s="32" customFormat="1" x14ac:dyDescent="0.35">
      <c r="A538" s="80">
        <v>263</v>
      </c>
      <c r="B538" s="194" t="s">
        <v>1468</v>
      </c>
      <c r="C538" s="28" t="s">
        <v>37</v>
      </c>
      <c r="D538" s="93">
        <v>24</v>
      </c>
      <c r="E538" s="270"/>
      <c r="F538" s="271">
        <f t="shared" si="8"/>
        <v>0</v>
      </c>
      <c r="G538" s="280" t="s">
        <v>1137</v>
      </c>
      <c r="IF538" s="80">
        <v>18</v>
      </c>
      <c r="IG538" s="109" t="s">
        <v>38</v>
      </c>
      <c r="IH538" s="213" t="s">
        <v>651</v>
      </c>
      <c r="II538" s="28" t="s">
        <v>37</v>
      </c>
      <c r="IJ538" s="28"/>
      <c r="IK538" s="86">
        <v>2</v>
      </c>
      <c r="IL538" s="28"/>
      <c r="IM538" s="29"/>
      <c r="IN538" s="28"/>
      <c r="IO538" s="29"/>
      <c r="IP538" s="28"/>
      <c r="IQ538" s="29"/>
      <c r="IR538" s="79"/>
      <c r="SB538" s="80">
        <v>18</v>
      </c>
      <c r="SC538" s="109" t="s">
        <v>38</v>
      </c>
      <c r="SD538" s="213" t="s">
        <v>651</v>
      </c>
      <c r="SE538" s="28" t="s">
        <v>37</v>
      </c>
      <c r="SF538" s="28"/>
      <c r="SG538" s="86">
        <v>2</v>
      </c>
      <c r="SH538" s="28"/>
      <c r="SI538" s="29"/>
      <c r="SJ538" s="28"/>
      <c r="SK538" s="29"/>
      <c r="SL538" s="28"/>
      <c r="SM538" s="29"/>
      <c r="SN538" s="79"/>
      <c r="ABX538" s="80">
        <v>18</v>
      </c>
      <c r="ABY538" s="109" t="s">
        <v>38</v>
      </c>
      <c r="ABZ538" s="213" t="s">
        <v>651</v>
      </c>
      <c r="ACA538" s="28" t="s">
        <v>37</v>
      </c>
      <c r="ACB538" s="28"/>
      <c r="ACC538" s="86">
        <v>2</v>
      </c>
      <c r="ACD538" s="28"/>
      <c r="ACE538" s="29"/>
      <c r="ACF538" s="28"/>
      <c r="ACG538" s="29"/>
      <c r="ACH538" s="28"/>
      <c r="ACI538" s="29"/>
      <c r="ACJ538" s="79"/>
      <c r="ALT538" s="80">
        <v>18</v>
      </c>
      <c r="ALU538" s="109" t="s">
        <v>38</v>
      </c>
      <c r="ALV538" s="213" t="s">
        <v>651</v>
      </c>
      <c r="ALW538" s="28" t="s">
        <v>37</v>
      </c>
      <c r="ALX538" s="28"/>
      <c r="ALY538" s="86">
        <v>2</v>
      </c>
      <c r="ALZ538" s="28"/>
      <c r="AMA538" s="29"/>
      <c r="AMB538" s="28"/>
      <c r="AMC538" s="29"/>
      <c r="AMD538" s="28"/>
      <c r="AME538" s="29"/>
      <c r="AMF538" s="79"/>
      <c r="AVP538" s="80">
        <v>18</v>
      </c>
      <c r="AVQ538" s="109" t="s">
        <v>38</v>
      </c>
      <c r="AVR538" s="213" t="s">
        <v>651</v>
      </c>
      <c r="AVS538" s="28" t="s">
        <v>37</v>
      </c>
      <c r="AVT538" s="28"/>
      <c r="AVU538" s="86">
        <v>2</v>
      </c>
      <c r="AVV538" s="28"/>
      <c r="AVW538" s="29"/>
      <c r="AVX538" s="28"/>
      <c r="AVY538" s="29"/>
      <c r="AVZ538" s="28"/>
      <c r="AWA538" s="29"/>
      <c r="AWB538" s="79"/>
      <c r="BFL538" s="80">
        <v>18</v>
      </c>
      <c r="BFM538" s="109" t="s">
        <v>38</v>
      </c>
      <c r="BFN538" s="213" t="s">
        <v>651</v>
      </c>
      <c r="BFO538" s="28" t="s">
        <v>37</v>
      </c>
      <c r="BFP538" s="28"/>
      <c r="BFQ538" s="86">
        <v>2</v>
      </c>
      <c r="BFR538" s="28"/>
      <c r="BFS538" s="29"/>
      <c r="BFT538" s="28"/>
      <c r="BFU538" s="29"/>
      <c r="BFV538" s="28"/>
      <c r="BFW538" s="29"/>
      <c r="BFX538" s="79"/>
      <c r="BPH538" s="80">
        <v>18</v>
      </c>
      <c r="BPI538" s="109" t="s">
        <v>38</v>
      </c>
      <c r="BPJ538" s="213" t="s">
        <v>651</v>
      </c>
      <c r="BPK538" s="28" t="s">
        <v>37</v>
      </c>
      <c r="BPL538" s="28"/>
      <c r="BPM538" s="86">
        <v>2</v>
      </c>
      <c r="BPN538" s="28"/>
      <c r="BPO538" s="29"/>
      <c r="BPP538" s="28"/>
      <c r="BPQ538" s="29"/>
      <c r="BPR538" s="28"/>
      <c r="BPS538" s="29"/>
      <c r="BPT538" s="79"/>
      <c r="BZD538" s="80">
        <v>18</v>
      </c>
      <c r="BZE538" s="109" t="s">
        <v>38</v>
      </c>
      <c r="BZF538" s="213" t="s">
        <v>651</v>
      </c>
      <c r="BZG538" s="28" t="s">
        <v>37</v>
      </c>
      <c r="BZH538" s="28"/>
      <c r="BZI538" s="86">
        <v>2</v>
      </c>
      <c r="BZJ538" s="28"/>
      <c r="BZK538" s="29"/>
      <c r="BZL538" s="28"/>
      <c r="BZM538" s="29"/>
      <c r="BZN538" s="28"/>
      <c r="BZO538" s="29"/>
      <c r="BZP538" s="79"/>
      <c r="CIZ538" s="80">
        <v>18</v>
      </c>
      <c r="CJA538" s="109" t="s">
        <v>38</v>
      </c>
      <c r="CJB538" s="213" t="s">
        <v>651</v>
      </c>
      <c r="CJC538" s="28" t="s">
        <v>37</v>
      </c>
      <c r="CJD538" s="28"/>
      <c r="CJE538" s="86">
        <v>2</v>
      </c>
      <c r="CJF538" s="28"/>
      <c r="CJG538" s="29"/>
      <c r="CJH538" s="28"/>
      <c r="CJI538" s="29"/>
      <c r="CJJ538" s="28"/>
      <c r="CJK538" s="29"/>
      <c r="CJL538" s="79"/>
      <c r="CSV538" s="80">
        <v>18</v>
      </c>
      <c r="CSW538" s="109" t="s">
        <v>38</v>
      </c>
      <c r="CSX538" s="213" t="s">
        <v>651</v>
      </c>
      <c r="CSY538" s="28" t="s">
        <v>37</v>
      </c>
      <c r="CSZ538" s="28"/>
      <c r="CTA538" s="86">
        <v>2</v>
      </c>
      <c r="CTB538" s="28"/>
      <c r="CTC538" s="29"/>
      <c r="CTD538" s="28"/>
      <c r="CTE538" s="29"/>
      <c r="CTF538" s="28"/>
      <c r="CTG538" s="29"/>
      <c r="CTH538" s="79"/>
      <c r="DCR538" s="80">
        <v>18</v>
      </c>
      <c r="DCS538" s="109" t="s">
        <v>38</v>
      </c>
      <c r="DCT538" s="213" t="s">
        <v>651</v>
      </c>
      <c r="DCU538" s="28" t="s">
        <v>37</v>
      </c>
      <c r="DCV538" s="28"/>
      <c r="DCW538" s="86">
        <v>2</v>
      </c>
      <c r="DCX538" s="28"/>
      <c r="DCY538" s="29"/>
      <c r="DCZ538" s="28"/>
      <c r="DDA538" s="29"/>
      <c r="DDB538" s="28"/>
      <c r="DDC538" s="29"/>
      <c r="DDD538" s="79"/>
      <c r="DMN538" s="80">
        <v>18</v>
      </c>
      <c r="DMO538" s="109" t="s">
        <v>38</v>
      </c>
      <c r="DMP538" s="213" t="s">
        <v>651</v>
      </c>
      <c r="DMQ538" s="28" t="s">
        <v>37</v>
      </c>
      <c r="DMR538" s="28"/>
      <c r="DMS538" s="86">
        <v>2</v>
      </c>
      <c r="DMT538" s="28"/>
      <c r="DMU538" s="29"/>
      <c r="DMV538" s="28"/>
      <c r="DMW538" s="29"/>
      <c r="DMX538" s="28"/>
      <c r="DMY538" s="29"/>
      <c r="DMZ538" s="79"/>
      <c r="DWJ538" s="80">
        <v>18</v>
      </c>
      <c r="DWK538" s="109" t="s">
        <v>38</v>
      </c>
      <c r="DWL538" s="213" t="s">
        <v>651</v>
      </c>
      <c r="DWM538" s="28" t="s">
        <v>37</v>
      </c>
      <c r="DWN538" s="28"/>
      <c r="DWO538" s="86">
        <v>2</v>
      </c>
      <c r="DWP538" s="28"/>
      <c r="DWQ538" s="29"/>
      <c r="DWR538" s="28"/>
      <c r="DWS538" s="29"/>
      <c r="DWT538" s="28"/>
      <c r="DWU538" s="29"/>
      <c r="DWV538" s="79"/>
      <c r="EGF538" s="80">
        <v>18</v>
      </c>
      <c r="EGG538" s="109" t="s">
        <v>38</v>
      </c>
      <c r="EGH538" s="213" t="s">
        <v>651</v>
      </c>
      <c r="EGI538" s="28" t="s">
        <v>37</v>
      </c>
      <c r="EGJ538" s="28"/>
      <c r="EGK538" s="86">
        <v>2</v>
      </c>
      <c r="EGL538" s="28"/>
      <c r="EGM538" s="29"/>
      <c r="EGN538" s="28"/>
      <c r="EGO538" s="29"/>
      <c r="EGP538" s="28"/>
      <c r="EGQ538" s="29"/>
      <c r="EGR538" s="79"/>
      <c r="EQB538" s="80">
        <v>18</v>
      </c>
      <c r="EQC538" s="109" t="s">
        <v>38</v>
      </c>
      <c r="EQD538" s="213" t="s">
        <v>651</v>
      </c>
      <c r="EQE538" s="28" t="s">
        <v>37</v>
      </c>
      <c r="EQF538" s="28"/>
      <c r="EQG538" s="86">
        <v>2</v>
      </c>
      <c r="EQH538" s="28"/>
      <c r="EQI538" s="29"/>
      <c r="EQJ538" s="28"/>
      <c r="EQK538" s="29"/>
      <c r="EQL538" s="28"/>
      <c r="EQM538" s="29"/>
      <c r="EQN538" s="79"/>
      <c r="EZX538" s="80">
        <v>18</v>
      </c>
      <c r="EZY538" s="109" t="s">
        <v>38</v>
      </c>
      <c r="EZZ538" s="213" t="s">
        <v>651</v>
      </c>
      <c r="FAA538" s="28" t="s">
        <v>37</v>
      </c>
      <c r="FAB538" s="28"/>
      <c r="FAC538" s="86">
        <v>2</v>
      </c>
      <c r="FAD538" s="28"/>
      <c r="FAE538" s="29"/>
      <c r="FAF538" s="28"/>
      <c r="FAG538" s="29"/>
      <c r="FAH538" s="28"/>
      <c r="FAI538" s="29"/>
      <c r="FAJ538" s="79"/>
      <c r="FJT538" s="80">
        <v>18</v>
      </c>
      <c r="FJU538" s="109" t="s">
        <v>38</v>
      </c>
      <c r="FJV538" s="213" t="s">
        <v>651</v>
      </c>
      <c r="FJW538" s="28" t="s">
        <v>37</v>
      </c>
      <c r="FJX538" s="28"/>
      <c r="FJY538" s="86">
        <v>2</v>
      </c>
      <c r="FJZ538" s="28"/>
      <c r="FKA538" s="29"/>
      <c r="FKB538" s="28"/>
      <c r="FKC538" s="29"/>
      <c r="FKD538" s="28"/>
      <c r="FKE538" s="29"/>
      <c r="FKF538" s="79"/>
      <c r="FTP538" s="80">
        <v>18</v>
      </c>
      <c r="FTQ538" s="109" t="s">
        <v>38</v>
      </c>
      <c r="FTR538" s="213" t="s">
        <v>651</v>
      </c>
      <c r="FTS538" s="28" t="s">
        <v>37</v>
      </c>
      <c r="FTT538" s="28"/>
      <c r="FTU538" s="86">
        <v>2</v>
      </c>
      <c r="FTV538" s="28"/>
      <c r="FTW538" s="29"/>
      <c r="FTX538" s="28"/>
      <c r="FTY538" s="29"/>
      <c r="FTZ538" s="28"/>
      <c r="FUA538" s="29"/>
      <c r="FUB538" s="79"/>
      <c r="GDL538" s="80">
        <v>18</v>
      </c>
      <c r="GDM538" s="109" t="s">
        <v>38</v>
      </c>
      <c r="GDN538" s="213" t="s">
        <v>651</v>
      </c>
      <c r="GDO538" s="28" t="s">
        <v>37</v>
      </c>
      <c r="GDP538" s="28"/>
      <c r="GDQ538" s="86">
        <v>2</v>
      </c>
      <c r="GDR538" s="28"/>
      <c r="GDS538" s="29"/>
      <c r="GDT538" s="28"/>
      <c r="GDU538" s="29"/>
      <c r="GDV538" s="28"/>
      <c r="GDW538" s="29"/>
      <c r="GDX538" s="79"/>
      <c r="GNH538" s="80">
        <v>18</v>
      </c>
      <c r="GNI538" s="109" t="s">
        <v>38</v>
      </c>
      <c r="GNJ538" s="213" t="s">
        <v>651</v>
      </c>
      <c r="GNK538" s="28" t="s">
        <v>37</v>
      </c>
      <c r="GNL538" s="28"/>
      <c r="GNM538" s="86">
        <v>2</v>
      </c>
      <c r="GNN538" s="28"/>
      <c r="GNO538" s="29"/>
      <c r="GNP538" s="28"/>
      <c r="GNQ538" s="29"/>
      <c r="GNR538" s="28"/>
      <c r="GNS538" s="29"/>
      <c r="GNT538" s="79"/>
      <c r="GXD538" s="80">
        <v>18</v>
      </c>
      <c r="GXE538" s="109" t="s">
        <v>38</v>
      </c>
      <c r="GXF538" s="213" t="s">
        <v>651</v>
      </c>
      <c r="GXG538" s="28" t="s">
        <v>37</v>
      </c>
      <c r="GXH538" s="28"/>
      <c r="GXI538" s="86">
        <v>2</v>
      </c>
      <c r="GXJ538" s="28"/>
      <c r="GXK538" s="29"/>
      <c r="GXL538" s="28"/>
      <c r="GXM538" s="29"/>
      <c r="GXN538" s="28"/>
      <c r="GXO538" s="29"/>
      <c r="GXP538" s="79"/>
      <c r="HGZ538" s="80">
        <v>18</v>
      </c>
      <c r="HHA538" s="109" t="s">
        <v>38</v>
      </c>
      <c r="HHB538" s="213" t="s">
        <v>651</v>
      </c>
      <c r="HHC538" s="28" t="s">
        <v>37</v>
      </c>
      <c r="HHD538" s="28"/>
      <c r="HHE538" s="86">
        <v>2</v>
      </c>
      <c r="HHF538" s="28"/>
      <c r="HHG538" s="29"/>
      <c r="HHH538" s="28"/>
      <c r="HHI538" s="29"/>
      <c r="HHJ538" s="28"/>
      <c r="HHK538" s="29"/>
      <c r="HHL538" s="79"/>
      <c r="HQV538" s="80">
        <v>18</v>
      </c>
      <c r="HQW538" s="109" t="s">
        <v>38</v>
      </c>
      <c r="HQX538" s="213" t="s">
        <v>651</v>
      </c>
      <c r="HQY538" s="28" t="s">
        <v>37</v>
      </c>
      <c r="HQZ538" s="28"/>
      <c r="HRA538" s="86">
        <v>2</v>
      </c>
      <c r="HRB538" s="28"/>
      <c r="HRC538" s="29"/>
      <c r="HRD538" s="28"/>
      <c r="HRE538" s="29"/>
      <c r="HRF538" s="28"/>
      <c r="HRG538" s="29"/>
      <c r="HRH538" s="79"/>
      <c r="IAR538" s="80">
        <v>18</v>
      </c>
      <c r="IAS538" s="109" t="s">
        <v>38</v>
      </c>
      <c r="IAT538" s="213" t="s">
        <v>651</v>
      </c>
      <c r="IAU538" s="28" t="s">
        <v>37</v>
      </c>
      <c r="IAV538" s="28"/>
      <c r="IAW538" s="86">
        <v>2</v>
      </c>
      <c r="IAX538" s="28"/>
      <c r="IAY538" s="29"/>
      <c r="IAZ538" s="28"/>
      <c r="IBA538" s="29"/>
      <c r="IBB538" s="28"/>
      <c r="IBC538" s="29"/>
      <c r="IBD538" s="79"/>
      <c r="IKN538" s="80">
        <v>18</v>
      </c>
      <c r="IKO538" s="109" t="s">
        <v>38</v>
      </c>
      <c r="IKP538" s="213" t="s">
        <v>651</v>
      </c>
      <c r="IKQ538" s="28" t="s">
        <v>37</v>
      </c>
      <c r="IKR538" s="28"/>
      <c r="IKS538" s="86">
        <v>2</v>
      </c>
      <c r="IKT538" s="28"/>
      <c r="IKU538" s="29"/>
      <c r="IKV538" s="28"/>
      <c r="IKW538" s="29"/>
      <c r="IKX538" s="28"/>
      <c r="IKY538" s="29"/>
      <c r="IKZ538" s="79"/>
      <c r="IUJ538" s="80">
        <v>18</v>
      </c>
      <c r="IUK538" s="109" t="s">
        <v>38</v>
      </c>
      <c r="IUL538" s="213" t="s">
        <v>651</v>
      </c>
      <c r="IUM538" s="28" t="s">
        <v>37</v>
      </c>
      <c r="IUN538" s="28"/>
      <c r="IUO538" s="86">
        <v>2</v>
      </c>
      <c r="IUP538" s="28"/>
      <c r="IUQ538" s="29"/>
      <c r="IUR538" s="28"/>
      <c r="IUS538" s="29"/>
      <c r="IUT538" s="28"/>
      <c r="IUU538" s="29"/>
      <c r="IUV538" s="79"/>
      <c r="JEF538" s="80">
        <v>18</v>
      </c>
      <c r="JEG538" s="109" t="s">
        <v>38</v>
      </c>
      <c r="JEH538" s="213" t="s">
        <v>651</v>
      </c>
      <c r="JEI538" s="28" t="s">
        <v>37</v>
      </c>
      <c r="JEJ538" s="28"/>
      <c r="JEK538" s="86">
        <v>2</v>
      </c>
      <c r="JEL538" s="28"/>
      <c r="JEM538" s="29"/>
      <c r="JEN538" s="28"/>
      <c r="JEO538" s="29"/>
      <c r="JEP538" s="28"/>
      <c r="JEQ538" s="29"/>
      <c r="JER538" s="79"/>
      <c r="JOB538" s="80">
        <v>18</v>
      </c>
      <c r="JOC538" s="109" t="s">
        <v>38</v>
      </c>
      <c r="JOD538" s="213" t="s">
        <v>651</v>
      </c>
      <c r="JOE538" s="28" t="s">
        <v>37</v>
      </c>
      <c r="JOF538" s="28"/>
      <c r="JOG538" s="86">
        <v>2</v>
      </c>
      <c r="JOH538" s="28"/>
      <c r="JOI538" s="29"/>
      <c r="JOJ538" s="28"/>
      <c r="JOK538" s="29"/>
      <c r="JOL538" s="28"/>
      <c r="JOM538" s="29"/>
      <c r="JON538" s="79"/>
      <c r="JXX538" s="80">
        <v>18</v>
      </c>
      <c r="JXY538" s="109" t="s">
        <v>38</v>
      </c>
      <c r="JXZ538" s="213" t="s">
        <v>651</v>
      </c>
      <c r="JYA538" s="28" t="s">
        <v>37</v>
      </c>
      <c r="JYB538" s="28"/>
      <c r="JYC538" s="86">
        <v>2</v>
      </c>
      <c r="JYD538" s="28"/>
      <c r="JYE538" s="29"/>
      <c r="JYF538" s="28"/>
      <c r="JYG538" s="29"/>
      <c r="JYH538" s="28"/>
      <c r="JYI538" s="29"/>
      <c r="JYJ538" s="79"/>
      <c r="KHT538" s="80">
        <v>18</v>
      </c>
      <c r="KHU538" s="109" t="s">
        <v>38</v>
      </c>
      <c r="KHV538" s="213" t="s">
        <v>651</v>
      </c>
      <c r="KHW538" s="28" t="s">
        <v>37</v>
      </c>
      <c r="KHX538" s="28"/>
      <c r="KHY538" s="86">
        <v>2</v>
      </c>
      <c r="KHZ538" s="28"/>
      <c r="KIA538" s="29"/>
      <c r="KIB538" s="28"/>
      <c r="KIC538" s="29"/>
      <c r="KID538" s="28"/>
      <c r="KIE538" s="29"/>
      <c r="KIF538" s="79"/>
      <c r="KRP538" s="80">
        <v>18</v>
      </c>
      <c r="KRQ538" s="109" t="s">
        <v>38</v>
      </c>
      <c r="KRR538" s="213" t="s">
        <v>651</v>
      </c>
      <c r="KRS538" s="28" t="s">
        <v>37</v>
      </c>
      <c r="KRT538" s="28"/>
      <c r="KRU538" s="86">
        <v>2</v>
      </c>
      <c r="KRV538" s="28"/>
      <c r="KRW538" s="29"/>
      <c r="KRX538" s="28"/>
      <c r="KRY538" s="29"/>
      <c r="KRZ538" s="28"/>
      <c r="KSA538" s="29"/>
      <c r="KSB538" s="79"/>
      <c r="LBL538" s="80">
        <v>18</v>
      </c>
      <c r="LBM538" s="109" t="s">
        <v>38</v>
      </c>
      <c r="LBN538" s="213" t="s">
        <v>651</v>
      </c>
      <c r="LBO538" s="28" t="s">
        <v>37</v>
      </c>
      <c r="LBP538" s="28"/>
      <c r="LBQ538" s="86">
        <v>2</v>
      </c>
      <c r="LBR538" s="28"/>
      <c r="LBS538" s="29"/>
      <c r="LBT538" s="28"/>
      <c r="LBU538" s="29"/>
      <c r="LBV538" s="28"/>
      <c r="LBW538" s="29"/>
      <c r="LBX538" s="79"/>
      <c r="LLH538" s="80">
        <v>18</v>
      </c>
      <c r="LLI538" s="109" t="s">
        <v>38</v>
      </c>
      <c r="LLJ538" s="213" t="s">
        <v>651</v>
      </c>
      <c r="LLK538" s="28" t="s">
        <v>37</v>
      </c>
      <c r="LLL538" s="28"/>
      <c r="LLM538" s="86">
        <v>2</v>
      </c>
      <c r="LLN538" s="28"/>
      <c r="LLO538" s="29"/>
      <c r="LLP538" s="28"/>
      <c r="LLQ538" s="29"/>
      <c r="LLR538" s="28"/>
      <c r="LLS538" s="29"/>
      <c r="LLT538" s="79"/>
      <c r="LVD538" s="80">
        <v>18</v>
      </c>
      <c r="LVE538" s="109" t="s">
        <v>38</v>
      </c>
      <c r="LVF538" s="213" t="s">
        <v>651</v>
      </c>
      <c r="LVG538" s="28" t="s">
        <v>37</v>
      </c>
      <c r="LVH538" s="28"/>
      <c r="LVI538" s="86">
        <v>2</v>
      </c>
      <c r="LVJ538" s="28"/>
      <c r="LVK538" s="29"/>
      <c r="LVL538" s="28"/>
      <c r="LVM538" s="29"/>
      <c r="LVN538" s="28"/>
      <c r="LVO538" s="29"/>
      <c r="LVP538" s="79"/>
      <c r="MEZ538" s="80">
        <v>18</v>
      </c>
      <c r="MFA538" s="109" t="s">
        <v>38</v>
      </c>
      <c r="MFB538" s="213" t="s">
        <v>651</v>
      </c>
      <c r="MFC538" s="28" t="s">
        <v>37</v>
      </c>
      <c r="MFD538" s="28"/>
      <c r="MFE538" s="86">
        <v>2</v>
      </c>
      <c r="MFF538" s="28"/>
      <c r="MFG538" s="29"/>
      <c r="MFH538" s="28"/>
      <c r="MFI538" s="29"/>
      <c r="MFJ538" s="28"/>
      <c r="MFK538" s="29"/>
      <c r="MFL538" s="79"/>
      <c r="MOV538" s="80">
        <v>18</v>
      </c>
      <c r="MOW538" s="109" t="s">
        <v>38</v>
      </c>
      <c r="MOX538" s="213" t="s">
        <v>651</v>
      </c>
      <c r="MOY538" s="28" t="s">
        <v>37</v>
      </c>
      <c r="MOZ538" s="28"/>
      <c r="MPA538" s="86">
        <v>2</v>
      </c>
      <c r="MPB538" s="28"/>
      <c r="MPC538" s="29"/>
      <c r="MPD538" s="28"/>
      <c r="MPE538" s="29"/>
      <c r="MPF538" s="28"/>
      <c r="MPG538" s="29"/>
      <c r="MPH538" s="79"/>
      <c r="MYR538" s="80">
        <v>18</v>
      </c>
      <c r="MYS538" s="109" t="s">
        <v>38</v>
      </c>
      <c r="MYT538" s="213" t="s">
        <v>651</v>
      </c>
      <c r="MYU538" s="28" t="s">
        <v>37</v>
      </c>
      <c r="MYV538" s="28"/>
      <c r="MYW538" s="86">
        <v>2</v>
      </c>
      <c r="MYX538" s="28"/>
      <c r="MYY538" s="29"/>
      <c r="MYZ538" s="28"/>
      <c r="MZA538" s="29"/>
      <c r="MZB538" s="28"/>
      <c r="MZC538" s="29"/>
      <c r="MZD538" s="79"/>
      <c r="NIN538" s="80">
        <v>18</v>
      </c>
      <c r="NIO538" s="109" t="s">
        <v>38</v>
      </c>
      <c r="NIP538" s="213" t="s">
        <v>651</v>
      </c>
      <c r="NIQ538" s="28" t="s">
        <v>37</v>
      </c>
      <c r="NIR538" s="28"/>
      <c r="NIS538" s="86">
        <v>2</v>
      </c>
      <c r="NIT538" s="28"/>
      <c r="NIU538" s="29"/>
      <c r="NIV538" s="28"/>
      <c r="NIW538" s="29"/>
      <c r="NIX538" s="28"/>
      <c r="NIY538" s="29"/>
      <c r="NIZ538" s="79"/>
      <c r="NSJ538" s="80">
        <v>18</v>
      </c>
      <c r="NSK538" s="109" t="s">
        <v>38</v>
      </c>
      <c r="NSL538" s="213" t="s">
        <v>651</v>
      </c>
      <c r="NSM538" s="28" t="s">
        <v>37</v>
      </c>
      <c r="NSN538" s="28"/>
      <c r="NSO538" s="86">
        <v>2</v>
      </c>
      <c r="NSP538" s="28"/>
      <c r="NSQ538" s="29"/>
      <c r="NSR538" s="28"/>
      <c r="NSS538" s="29"/>
      <c r="NST538" s="28"/>
      <c r="NSU538" s="29"/>
      <c r="NSV538" s="79"/>
      <c r="OCF538" s="80">
        <v>18</v>
      </c>
      <c r="OCG538" s="109" t="s">
        <v>38</v>
      </c>
      <c r="OCH538" s="213" t="s">
        <v>651</v>
      </c>
      <c r="OCI538" s="28" t="s">
        <v>37</v>
      </c>
      <c r="OCJ538" s="28"/>
      <c r="OCK538" s="86">
        <v>2</v>
      </c>
      <c r="OCL538" s="28"/>
      <c r="OCM538" s="29"/>
      <c r="OCN538" s="28"/>
      <c r="OCO538" s="29"/>
      <c r="OCP538" s="28"/>
      <c r="OCQ538" s="29"/>
      <c r="OCR538" s="79"/>
      <c r="OMB538" s="80">
        <v>18</v>
      </c>
      <c r="OMC538" s="109" t="s">
        <v>38</v>
      </c>
      <c r="OMD538" s="213" t="s">
        <v>651</v>
      </c>
      <c r="OME538" s="28" t="s">
        <v>37</v>
      </c>
      <c r="OMF538" s="28"/>
      <c r="OMG538" s="86">
        <v>2</v>
      </c>
      <c r="OMH538" s="28"/>
      <c r="OMI538" s="29"/>
      <c r="OMJ538" s="28"/>
      <c r="OMK538" s="29"/>
      <c r="OML538" s="28"/>
      <c r="OMM538" s="29"/>
      <c r="OMN538" s="79"/>
      <c r="OVX538" s="80">
        <v>18</v>
      </c>
      <c r="OVY538" s="109" t="s">
        <v>38</v>
      </c>
      <c r="OVZ538" s="213" t="s">
        <v>651</v>
      </c>
      <c r="OWA538" s="28" t="s">
        <v>37</v>
      </c>
      <c r="OWB538" s="28"/>
      <c r="OWC538" s="86">
        <v>2</v>
      </c>
      <c r="OWD538" s="28"/>
      <c r="OWE538" s="29"/>
      <c r="OWF538" s="28"/>
      <c r="OWG538" s="29"/>
      <c r="OWH538" s="28"/>
      <c r="OWI538" s="29"/>
      <c r="OWJ538" s="79"/>
      <c r="PFT538" s="80">
        <v>18</v>
      </c>
      <c r="PFU538" s="109" t="s">
        <v>38</v>
      </c>
      <c r="PFV538" s="213" t="s">
        <v>651</v>
      </c>
      <c r="PFW538" s="28" t="s">
        <v>37</v>
      </c>
      <c r="PFX538" s="28"/>
      <c r="PFY538" s="86">
        <v>2</v>
      </c>
      <c r="PFZ538" s="28"/>
      <c r="PGA538" s="29"/>
      <c r="PGB538" s="28"/>
      <c r="PGC538" s="29"/>
      <c r="PGD538" s="28"/>
      <c r="PGE538" s="29"/>
      <c r="PGF538" s="79"/>
      <c r="PPP538" s="80">
        <v>18</v>
      </c>
      <c r="PPQ538" s="109" t="s">
        <v>38</v>
      </c>
      <c r="PPR538" s="213" t="s">
        <v>651</v>
      </c>
      <c r="PPS538" s="28" t="s">
        <v>37</v>
      </c>
      <c r="PPT538" s="28"/>
      <c r="PPU538" s="86">
        <v>2</v>
      </c>
      <c r="PPV538" s="28"/>
      <c r="PPW538" s="29"/>
      <c r="PPX538" s="28"/>
      <c r="PPY538" s="29"/>
      <c r="PPZ538" s="28"/>
      <c r="PQA538" s="29"/>
      <c r="PQB538" s="79"/>
      <c r="PZL538" s="80">
        <v>18</v>
      </c>
      <c r="PZM538" s="109" t="s">
        <v>38</v>
      </c>
      <c r="PZN538" s="213" t="s">
        <v>651</v>
      </c>
      <c r="PZO538" s="28" t="s">
        <v>37</v>
      </c>
      <c r="PZP538" s="28"/>
      <c r="PZQ538" s="86">
        <v>2</v>
      </c>
      <c r="PZR538" s="28"/>
      <c r="PZS538" s="29"/>
      <c r="PZT538" s="28"/>
      <c r="PZU538" s="29"/>
      <c r="PZV538" s="28"/>
      <c r="PZW538" s="29"/>
      <c r="PZX538" s="79"/>
      <c r="QJH538" s="80">
        <v>18</v>
      </c>
      <c r="QJI538" s="109" t="s">
        <v>38</v>
      </c>
      <c r="QJJ538" s="213" t="s">
        <v>651</v>
      </c>
      <c r="QJK538" s="28" t="s">
        <v>37</v>
      </c>
      <c r="QJL538" s="28"/>
      <c r="QJM538" s="86">
        <v>2</v>
      </c>
      <c r="QJN538" s="28"/>
      <c r="QJO538" s="29"/>
      <c r="QJP538" s="28"/>
      <c r="QJQ538" s="29"/>
      <c r="QJR538" s="28"/>
      <c r="QJS538" s="29"/>
      <c r="QJT538" s="79"/>
      <c r="QTD538" s="80">
        <v>18</v>
      </c>
      <c r="QTE538" s="109" t="s">
        <v>38</v>
      </c>
      <c r="QTF538" s="213" t="s">
        <v>651</v>
      </c>
      <c r="QTG538" s="28" t="s">
        <v>37</v>
      </c>
      <c r="QTH538" s="28"/>
      <c r="QTI538" s="86">
        <v>2</v>
      </c>
      <c r="QTJ538" s="28"/>
      <c r="QTK538" s="29"/>
      <c r="QTL538" s="28"/>
      <c r="QTM538" s="29"/>
      <c r="QTN538" s="28"/>
      <c r="QTO538" s="29"/>
      <c r="QTP538" s="79"/>
      <c r="RCZ538" s="80">
        <v>18</v>
      </c>
      <c r="RDA538" s="109" t="s">
        <v>38</v>
      </c>
      <c r="RDB538" s="213" t="s">
        <v>651</v>
      </c>
      <c r="RDC538" s="28" t="s">
        <v>37</v>
      </c>
      <c r="RDD538" s="28"/>
      <c r="RDE538" s="86">
        <v>2</v>
      </c>
      <c r="RDF538" s="28"/>
      <c r="RDG538" s="29"/>
      <c r="RDH538" s="28"/>
      <c r="RDI538" s="29"/>
      <c r="RDJ538" s="28"/>
      <c r="RDK538" s="29"/>
      <c r="RDL538" s="79"/>
      <c r="RMV538" s="80">
        <v>18</v>
      </c>
      <c r="RMW538" s="109" t="s">
        <v>38</v>
      </c>
      <c r="RMX538" s="213" t="s">
        <v>651</v>
      </c>
      <c r="RMY538" s="28" t="s">
        <v>37</v>
      </c>
      <c r="RMZ538" s="28"/>
      <c r="RNA538" s="86">
        <v>2</v>
      </c>
      <c r="RNB538" s="28"/>
      <c r="RNC538" s="29"/>
      <c r="RND538" s="28"/>
      <c r="RNE538" s="29"/>
      <c r="RNF538" s="28"/>
      <c r="RNG538" s="29"/>
      <c r="RNH538" s="79"/>
      <c r="RWR538" s="80">
        <v>18</v>
      </c>
      <c r="RWS538" s="109" t="s">
        <v>38</v>
      </c>
      <c r="RWT538" s="213" t="s">
        <v>651</v>
      </c>
      <c r="RWU538" s="28" t="s">
        <v>37</v>
      </c>
      <c r="RWV538" s="28"/>
      <c r="RWW538" s="86">
        <v>2</v>
      </c>
      <c r="RWX538" s="28"/>
      <c r="RWY538" s="29"/>
      <c r="RWZ538" s="28"/>
      <c r="RXA538" s="29"/>
      <c r="RXB538" s="28"/>
      <c r="RXC538" s="29"/>
      <c r="RXD538" s="79"/>
      <c r="SGN538" s="80">
        <v>18</v>
      </c>
      <c r="SGO538" s="109" t="s">
        <v>38</v>
      </c>
      <c r="SGP538" s="213" t="s">
        <v>651</v>
      </c>
      <c r="SGQ538" s="28" t="s">
        <v>37</v>
      </c>
      <c r="SGR538" s="28"/>
      <c r="SGS538" s="86">
        <v>2</v>
      </c>
      <c r="SGT538" s="28"/>
      <c r="SGU538" s="29"/>
      <c r="SGV538" s="28"/>
      <c r="SGW538" s="29"/>
      <c r="SGX538" s="28"/>
      <c r="SGY538" s="29"/>
      <c r="SGZ538" s="79"/>
      <c r="SQJ538" s="80">
        <v>18</v>
      </c>
      <c r="SQK538" s="109" t="s">
        <v>38</v>
      </c>
      <c r="SQL538" s="213" t="s">
        <v>651</v>
      </c>
      <c r="SQM538" s="28" t="s">
        <v>37</v>
      </c>
      <c r="SQN538" s="28"/>
      <c r="SQO538" s="86">
        <v>2</v>
      </c>
      <c r="SQP538" s="28"/>
      <c r="SQQ538" s="29"/>
      <c r="SQR538" s="28"/>
      <c r="SQS538" s="29"/>
      <c r="SQT538" s="28"/>
      <c r="SQU538" s="29"/>
      <c r="SQV538" s="79"/>
      <c r="TAF538" s="80">
        <v>18</v>
      </c>
      <c r="TAG538" s="109" t="s">
        <v>38</v>
      </c>
      <c r="TAH538" s="213" t="s">
        <v>651</v>
      </c>
      <c r="TAI538" s="28" t="s">
        <v>37</v>
      </c>
      <c r="TAJ538" s="28"/>
      <c r="TAK538" s="86">
        <v>2</v>
      </c>
      <c r="TAL538" s="28"/>
      <c r="TAM538" s="29"/>
      <c r="TAN538" s="28"/>
      <c r="TAO538" s="29"/>
      <c r="TAP538" s="28"/>
      <c r="TAQ538" s="29"/>
      <c r="TAR538" s="79"/>
      <c r="TKB538" s="80">
        <v>18</v>
      </c>
      <c r="TKC538" s="109" t="s">
        <v>38</v>
      </c>
      <c r="TKD538" s="213" t="s">
        <v>651</v>
      </c>
      <c r="TKE538" s="28" t="s">
        <v>37</v>
      </c>
      <c r="TKF538" s="28"/>
      <c r="TKG538" s="86">
        <v>2</v>
      </c>
      <c r="TKH538" s="28"/>
      <c r="TKI538" s="29"/>
      <c r="TKJ538" s="28"/>
      <c r="TKK538" s="29"/>
      <c r="TKL538" s="28"/>
      <c r="TKM538" s="29"/>
      <c r="TKN538" s="79"/>
      <c r="TTX538" s="80">
        <v>18</v>
      </c>
      <c r="TTY538" s="109" t="s">
        <v>38</v>
      </c>
      <c r="TTZ538" s="213" t="s">
        <v>651</v>
      </c>
      <c r="TUA538" s="28" t="s">
        <v>37</v>
      </c>
      <c r="TUB538" s="28"/>
      <c r="TUC538" s="86">
        <v>2</v>
      </c>
      <c r="TUD538" s="28"/>
      <c r="TUE538" s="29"/>
      <c r="TUF538" s="28"/>
      <c r="TUG538" s="29"/>
      <c r="TUH538" s="28"/>
      <c r="TUI538" s="29"/>
      <c r="TUJ538" s="79"/>
      <c r="UDT538" s="80">
        <v>18</v>
      </c>
      <c r="UDU538" s="109" t="s">
        <v>38</v>
      </c>
      <c r="UDV538" s="213" t="s">
        <v>651</v>
      </c>
      <c r="UDW538" s="28" t="s">
        <v>37</v>
      </c>
      <c r="UDX538" s="28"/>
      <c r="UDY538" s="86">
        <v>2</v>
      </c>
      <c r="UDZ538" s="28"/>
      <c r="UEA538" s="29"/>
      <c r="UEB538" s="28"/>
      <c r="UEC538" s="29"/>
      <c r="UED538" s="28"/>
      <c r="UEE538" s="29"/>
      <c r="UEF538" s="79"/>
      <c r="UNP538" s="80">
        <v>18</v>
      </c>
      <c r="UNQ538" s="109" t="s">
        <v>38</v>
      </c>
      <c r="UNR538" s="213" t="s">
        <v>651</v>
      </c>
      <c r="UNS538" s="28" t="s">
        <v>37</v>
      </c>
      <c r="UNT538" s="28"/>
      <c r="UNU538" s="86">
        <v>2</v>
      </c>
      <c r="UNV538" s="28"/>
      <c r="UNW538" s="29"/>
      <c r="UNX538" s="28"/>
      <c r="UNY538" s="29"/>
      <c r="UNZ538" s="28"/>
      <c r="UOA538" s="29"/>
      <c r="UOB538" s="79"/>
      <c r="UXL538" s="80">
        <v>18</v>
      </c>
      <c r="UXM538" s="109" t="s">
        <v>38</v>
      </c>
      <c r="UXN538" s="213" t="s">
        <v>651</v>
      </c>
      <c r="UXO538" s="28" t="s">
        <v>37</v>
      </c>
      <c r="UXP538" s="28"/>
      <c r="UXQ538" s="86">
        <v>2</v>
      </c>
      <c r="UXR538" s="28"/>
      <c r="UXS538" s="29"/>
      <c r="UXT538" s="28"/>
      <c r="UXU538" s="29"/>
      <c r="UXV538" s="28"/>
      <c r="UXW538" s="29"/>
      <c r="UXX538" s="79"/>
      <c r="VHH538" s="80">
        <v>18</v>
      </c>
      <c r="VHI538" s="109" t="s">
        <v>38</v>
      </c>
      <c r="VHJ538" s="213" t="s">
        <v>651</v>
      </c>
      <c r="VHK538" s="28" t="s">
        <v>37</v>
      </c>
      <c r="VHL538" s="28"/>
      <c r="VHM538" s="86">
        <v>2</v>
      </c>
      <c r="VHN538" s="28"/>
      <c r="VHO538" s="29"/>
      <c r="VHP538" s="28"/>
      <c r="VHQ538" s="29"/>
      <c r="VHR538" s="28"/>
      <c r="VHS538" s="29"/>
      <c r="VHT538" s="79"/>
      <c r="VRD538" s="80">
        <v>18</v>
      </c>
      <c r="VRE538" s="109" t="s">
        <v>38</v>
      </c>
      <c r="VRF538" s="213" t="s">
        <v>651</v>
      </c>
      <c r="VRG538" s="28" t="s">
        <v>37</v>
      </c>
      <c r="VRH538" s="28"/>
      <c r="VRI538" s="86">
        <v>2</v>
      </c>
      <c r="VRJ538" s="28"/>
      <c r="VRK538" s="29"/>
      <c r="VRL538" s="28"/>
      <c r="VRM538" s="29"/>
      <c r="VRN538" s="28"/>
      <c r="VRO538" s="29"/>
      <c r="VRP538" s="79"/>
      <c r="WAZ538" s="80">
        <v>18</v>
      </c>
      <c r="WBA538" s="109" t="s">
        <v>38</v>
      </c>
      <c r="WBB538" s="213" t="s">
        <v>651</v>
      </c>
      <c r="WBC538" s="28" t="s">
        <v>37</v>
      </c>
      <c r="WBD538" s="28"/>
      <c r="WBE538" s="86">
        <v>2</v>
      </c>
      <c r="WBF538" s="28"/>
      <c r="WBG538" s="29"/>
      <c r="WBH538" s="28"/>
      <c r="WBI538" s="29"/>
      <c r="WBJ538" s="28"/>
      <c r="WBK538" s="29"/>
      <c r="WBL538" s="79"/>
      <c r="WKV538" s="80">
        <v>18</v>
      </c>
      <c r="WKW538" s="109" t="s">
        <v>38</v>
      </c>
      <c r="WKX538" s="213" t="s">
        <v>651</v>
      </c>
      <c r="WKY538" s="28" t="s">
        <v>37</v>
      </c>
      <c r="WKZ538" s="28"/>
      <c r="WLA538" s="86">
        <v>2</v>
      </c>
      <c r="WLB538" s="28"/>
      <c r="WLC538" s="29"/>
      <c r="WLD538" s="28"/>
      <c r="WLE538" s="29"/>
      <c r="WLF538" s="28"/>
      <c r="WLG538" s="29"/>
      <c r="WLH538" s="79"/>
      <c r="WUR538" s="80">
        <v>18</v>
      </c>
      <c r="WUS538" s="109" t="s">
        <v>38</v>
      </c>
      <c r="WUT538" s="213" t="s">
        <v>651</v>
      </c>
      <c r="WUU538" s="28" t="s">
        <v>37</v>
      </c>
      <c r="WUV538" s="28"/>
      <c r="WUW538" s="86">
        <v>2</v>
      </c>
      <c r="WUX538" s="28"/>
      <c r="WUY538" s="29"/>
      <c r="WUZ538" s="28"/>
      <c r="WVA538" s="29"/>
      <c r="WVB538" s="28"/>
      <c r="WVC538" s="29"/>
      <c r="WVD538" s="79"/>
    </row>
    <row r="539" spans="1:1020 1264:2044 2288:3068 3312:4092 4336:5116 5360:6140 6384:7164 7408:8188 8432:9212 9456:10236 10480:11260 11504:12284 12528:13308 13552:14332 14576:15356 15600:16124" s="32" customFormat="1" ht="16.5" thickBot="1" x14ac:dyDescent="0.4">
      <c r="A539" s="80" t="s">
        <v>1071</v>
      </c>
      <c r="B539" s="194" t="s">
        <v>1202</v>
      </c>
      <c r="C539" s="28" t="s">
        <v>37</v>
      </c>
      <c r="D539" s="93">
        <v>24</v>
      </c>
      <c r="E539" s="270"/>
      <c r="F539" s="271">
        <f t="shared" si="8"/>
        <v>0</v>
      </c>
      <c r="G539" s="280" t="s">
        <v>1471</v>
      </c>
      <c r="IF539" s="80"/>
      <c r="IG539" s="28" t="s">
        <v>653</v>
      </c>
      <c r="IH539" s="194" t="s">
        <v>654</v>
      </c>
      <c r="II539" s="28" t="s">
        <v>37</v>
      </c>
      <c r="IJ539" s="28"/>
      <c r="IK539" s="29">
        <f>IK538</f>
        <v>2</v>
      </c>
      <c r="IL539" s="29">
        <f>15/1.18</f>
        <v>12.711864406779661</v>
      </c>
      <c r="IM539" s="29">
        <f>IK539*IL539</f>
        <v>25.423728813559322</v>
      </c>
      <c r="IN539" s="28"/>
      <c r="IO539" s="29"/>
      <c r="IP539" s="28"/>
      <c r="IQ539" s="29"/>
      <c r="IR539" s="79">
        <f>IM539+IO539+IQ539</f>
        <v>25.423728813559322</v>
      </c>
      <c r="SB539" s="80"/>
      <c r="SC539" s="28" t="s">
        <v>653</v>
      </c>
      <c r="SD539" s="194" t="s">
        <v>654</v>
      </c>
      <c r="SE539" s="28" t="s">
        <v>37</v>
      </c>
      <c r="SF539" s="28"/>
      <c r="SG539" s="29">
        <f>SG538</f>
        <v>2</v>
      </c>
      <c r="SH539" s="29">
        <f>15/1.18</f>
        <v>12.711864406779661</v>
      </c>
      <c r="SI539" s="29">
        <f>SG539*SH539</f>
        <v>25.423728813559322</v>
      </c>
      <c r="SJ539" s="28"/>
      <c r="SK539" s="29"/>
      <c r="SL539" s="28"/>
      <c r="SM539" s="29"/>
      <c r="SN539" s="79">
        <f>SI539+SK539+SM539</f>
        <v>25.423728813559322</v>
      </c>
      <c r="ABX539" s="80"/>
      <c r="ABY539" s="28" t="s">
        <v>653</v>
      </c>
      <c r="ABZ539" s="194" t="s">
        <v>654</v>
      </c>
      <c r="ACA539" s="28" t="s">
        <v>37</v>
      </c>
      <c r="ACB539" s="28"/>
      <c r="ACC539" s="29">
        <f>ACC538</f>
        <v>2</v>
      </c>
      <c r="ACD539" s="29">
        <f>15/1.18</f>
        <v>12.711864406779661</v>
      </c>
      <c r="ACE539" s="29">
        <f>ACC539*ACD539</f>
        <v>25.423728813559322</v>
      </c>
      <c r="ACF539" s="28"/>
      <c r="ACG539" s="29"/>
      <c r="ACH539" s="28"/>
      <c r="ACI539" s="29"/>
      <c r="ACJ539" s="79">
        <f>ACE539+ACG539+ACI539</f>
        <v>25.423728813559322</v>
      </c>
      <c r="ALT539" s="80"/>
      <c r="ALU539" s="28" t="s">
        <v>653</v>
      </c>
      <c r="ALV539" s="194" t="s">
        <v>654</v>
      </c>
      <c r="ALW539" s="28" t="s">
        <v>37</v>
      </c>
      <c r="ALX539" s="28"/>
      <c r="ALY539" s="29">
        <f>ALY538</f>
        <v>2</v>
      </c>
      <c r="ALZ539" s="29">
        <f>15/1.18</f>
        <v>12.711864406779661</v>
      </c>
      <c r="AMA539" s="29">
        <f>ALY539*ALZ539</f>
        <v>25.423728813559322</v>
      </c>
      <c r="AMB539" s="28"/>
      <c r="AMC539" s="29"/>
      <c r="AMD539" s="28"/>
      <c r="AME539" s="29"/>
      <c r="AMF539" s="79">
        <f>AMA539+AMC539+AME539</f>
        <v>25.423728813559322</v>
      </c>
      <c r="AVP539" s="80"/>
      <c r="AVQ539" s="28" t="s">
        <v>653</v>
      </c>
      <c r="AVR539" s="194" t="s">
        <v>654</v>
      </c>
      <c r="AVS539" s="28" t="s">
        <v>37</v>
      </c>
      <c r="AVT539" s="28"/>
      <c r="AVU539" s="29">
        <f>AVU538</f>
        <v>2</v>
      </c>
      <c r="AVV539" s="29">
        <f>15/1.18</f>
        <v>12.711864406779661</v>
      </c>
      <c r="AVW539" s="29">
        <f>AVU539*AVV539</f>
        <v>25.423728813559322</v>
      </c>
      <c r="AVX539" s="28"/>
      <c r="AVY539" s="29"/>
      <c r="AVZ539" s="28"/>
      <c r="AWA539" s="29"/>
      <c r="AWB539" s="79">
        <f>AVW539+AVY539+AWA539</f>
        <v>25.423728813559322</v>
      </c>
      <c r="BFL539" s="80"/>
      <c r="BFM539" s="28" t="s">
        <v>653</v>
      </c>
      <c r="BFN539" s="194" t="s">
        <v>654</v>
      </c>
      <c r="BFO539" s="28" t="s">
        <v>37</v>
      </c>
      <c r="BFP539" s="28"/>
      <c r="BFQ539" s="29">
        <f>BFQ538</f>
        <v>2</v>
      </c>
      <c r="BFR539" s="29">
        <f>15/1.18</f>
        <v>12.711864406779661</v>
      </c>
      <c r="BFS539" s="29">
        <f>BFQ539*BFR539</f>
        <v>25.423728813559322</v>
      </c>
      <c r="BFT539" s="28"/>
      <c r="BFU539" s="29"/>
      <c r="BFV539" s="28"/>
      <c r="BFW539" s="29"/>
      <c r="BFX539" s="79">
        <f>BFS539+BFU539+BFW539</f>
        <v>25.423728813559322</v>
      </c>
      <c r="BPH539" s="80"/>
      <c r="BPI539" s="28" t="s">
        <v>653</v>
      </c>
      <c r="BPJ539" s="194" t="s">
        <v>654</v>
      </c>
      <c r="BPK539" s="28" t="s">
        <v>37</v>
      </c>
      <c r="BPL539" s="28"/>
      <c r="BPM539" s="29">
        <f>BPM538</f>
        <v>2</v>
      </c>
      <c r="BPN539" s="29">
        <f>15/1.18</f>
        <v>12.711864406779661</v>
      </c>
      <c r="BPO539" s="29">
        <f>BPM539*BPN539</f>
        <v>25.423728813559322</v>
      </c>
      <c r="BPP539" s="28"/>
      <c r="BPQ539" s="29"/>
      <c r="BPR539" s="28"/>
      <c r="BPS539" s="29"/>
      <c r="BPT539" s="79">
        <f>BPO539+BPQ539+BPS539</f>
        <v>25.423728813559322</v>
      </c>
      <c r="BZD539" s="80"/>
      <c r="BZE539" s="28" t="s">
        <v>653</v>
      </c>
      <c r="BZF539" s="194" t="s">
        <v>654</v>
      </c>
      <c r="BZG539" s="28" t="s">
        <v>37</v>
      </c>
      <c r="BZH539" s="28"/>
      <c r="BZI539" s="29">
        <f>BZI538</f>
        <v>2</v>
      </c>
      <c r="BZJ539" s="29">
        <f>15/1.18</f>
        <v>12.711864406779661</v>
      </c>
      <c r="BZK539" s="29">
        <f>BZI539*BZJ539</f>
        <v>25.423728813559322</v>
      </c>
      <c r="BZL539" s="28"/>
      <c r="BZM539" s="29"/>
      <c r="BZN539" s="28"/>
      <c r="BZO539" s="29"/>
      <c r="BZP539" s="79">
        <f>BZK539+BZM539+BZO539</f>
        <v>25.423728813559322</v>
      </c>
      <c r="CIZ539" s="80"/>
      <c r="CJA539" s="28" t="s">
        <v>653</v>
      </c>
      <c r="CJB539" s="194" t="s">
        <v>654</v>
      </c>
      <c r="CJC539" s="28" t="s">
        <v>37</v>
      </c>
      <c r="CJD539" s="28"/>
      <c r="CJE539" s="29">
        <f>CJE538</f>
        <v>2</v>
      </c>
      <c r="CJF539" s="29">
        <f>15/1.18</f>
        <v>12.711864406779661</v>
      </c>
      <c r="CJG539" s="29">
        <f>CJE539*CJF539</f>
        <v>25.423728813559322</v>
      </c>
      <c r="CJH539" s="28"/>
      <c r="CJI539" s="29"/>
      <c r="CJJ539" s="28"/>
      <c r="CJK539" s="29"/>
      <c r="CJL539" s="79">
        <f>CJG539+CJI539+CJK539</f>
        <v>25.423728813559322</v>
      </c>
      <c r="CSV539" s="80"/>
      <c r="CSW539" s="28" t="s">
        <v>653</v>
      </c>
      <c r="CSX539" s="194" t="s">
        <v>654</v>
      </c>
      <c r="CSY539" s="28" t="s">
        <v>37</v>
      </c>
      <c r="CSZ539" s="28"/>
      <c r="CTA539" s="29">
        <f>CTA538</f>
        <v>2</v>
      </c>
      <c r="CTB539" s="29">
        <f>15/1.18</f>
        <v>12.711864406779661</v>
      </c>
      <c r="CTC539" s="29">
        <f>CTA539*CTB539</f>
        <v>25.423728813559322</v>
      </c>
      <c r="CTD539" s="28"/>
      <c r="CTE539" s="29"/>
      <c r="CTF539" s="28"/>
      <c r="CTG539" s="29"/>
      <c r="CTH539" s="79">
        <f>CTC539+CTE539+CTG539</f>
        <v>25.423728813559322</v>
      </c>
      <c r="DCR539" s="80"/>
      <c r="DCS539" s="28" t="s">
        <v>653</v>
      </c>
      <c r="DCT539" s="194" t="s">
        <v>654</v>
      </c>
      <c r="DCU539" s="28" t="s">
        <v>37</v>
      </c>
      <c r="DCV539" s="28"/>
      <c r="DCW539" s="29">
        <f>DCW538</f>
        <v>2</v>
      </c>
      <c r="DCX539" s="29">
        <f>15/1.18</f>
        <v>12.711864406779661</v>
      </c>
      <c r="DCY539" s="29">
        <f>DCW539*DCX539</f>
        <v>25.423728813559322</v>
      </c>
      <c r="DCZ539" s="28"/>
      <c r="DDA539" s="29"/>
      <c r="DDB539" s="28"/>
      <c r="DDC539" s="29"/>
      <c r="DDD539" s="79">
        <f>DCY539+DDA539+DDC539</f>
        <v>25.423728813559322</v>
      </c>
      <c r="DMN539" s="80"/>
      <c r="DMO539" s="28" t="s">
        <v>653</v>
      </c>
      <c r="DMP539" s="194" t="s">
        <v>654</v>
      </c>
      <c r="DMQ539" s="28" t="s">
        <v>37</v>
      </c>
      <c r="DMR539" s="28"/>
      <c r="DMS539" s="29">
        <f>DMS538</f>
        <v>2</v>
      </c>
      <c r="DMT539" s="29">
        <f>15/1.18</f>
        <v>12.711864406779661</v>
      </c>
      <c r="DMU539" s="29">
        <f>DMS539*DMT539</f>
        <v>25.423728813559322</v>
      </c>
      <c r="DMV539" s="28"/>
      <c r="DMW539" s="29"/>
      <c r="DMX539" s="28"/>
      <c r="DMY539" s="29"/>
      <c r="DMZ539" s="79">
        <f>DMU539+DMW539+DMY539</f>
        <v>25.423728813559322</v>
      </c>
      <c r="DWJ539" s="80"/>
      <c r="DWK539" s="28" t="s">
        <v>653</v>
      </c>
      <c r="DWL539" s="194" t="s">
        <v>654</v>
      </c>
      <c r="DWM539" s="28" t="s">
        <v>37</v>
      </c>
      <c r="DWN539" s="28"/>
      <c r="DWO539" s="29">
        <f>DWO538</f>
        <v>2</v>
      </c>
      <c r="DWP539" s="29">
        <f>15/1.18</f>
        <v>12.711864406779661</v>
      </c>
      <c r="DWQ539" s="29">
        <f>DWO539*DWP539</f>
        <v>25.423728813559322</v>
      </c>
      <c r="DWR539" s="28"/>
      <c r="DWS539" s="29"/>
      <c r="DWT539" s="28"/>
      <c r="DWU539" s="29"/>
      <c r="DWV539" s="79">
        <f>DWQ539+DWS539+DWU539</f>
        <v>25.423728813559322</v>
      </c>
      <c r="EGF539" s="80"/>
      <c r="EGG539" s="28" t="s">
        <v>653</v>
      </c>
      <c r="EGH539" s="194" t="s">
        <v>654</v>
      </c>
      <c r="EGI539" s="28" t="s">
        <v>37</v>
      </c>
      <c r="EGJ539" s="28"/>
      <c r="EGK539" s="29">
        <f>EGK538</f>
        <v>2</v>
      </c>
      <c r="EGL539" s="29">
        <f>15/1.18</f>
        <v>12.711864406779661</v>
      </c>
      <c r="EGM539" s="29">
        <f>EGK539*EGL539</f>
        <v>25.423728813559322</v>
      </c>
      <c r="EGN539" s="28"/>
      <c r="EGO539" s="29"/>
      <c r="EGP539" s="28"/>
      <c r="EGQ539" s="29"/>
      <c r="EGR539" s="79">
        <f>EGM539+EGO539+EGQ539</f>
        <v>25.423728813559322</v>
      </c>
      <c r="EQB539" s="80"/>
      <c r="EQC539" s="28" t="s">
        <v>653</v>
      </c>
      <c r="EQD539" s="194" t="s">
        <v>654</v>
      </c>
      <c r="EQE539" s="28" t="s">
        <v>37</v>
      </c>
      <c r="EQF539" s="28"/>
      <c r="EQG539" s="29">
        <f>EQG538</f>
        <v>2</v>
      </c>
      <c r="EQH539" s="29">
        <f>15/1.18</f>
        <v>12.711864406779661</v>
      </c>
      <c r="EQI539" s="29">
        <f>EQG539*EQH539</f>
        <v>25.423728813559322</v>
      </c>
      <c r="EQJ539" s="28"/>
      <c r="EQK539" s="29"/>
      <c r="EQL539" s="28"/>
      <c r="EQM539" s="29"/>
      <c r="EQN539" s="79">
        <f>EQI539+EQK539+EQM539</f>
        <v>25.423728813559322</v>
      </c>
      <c r="EZX539" s="80"/>
      <c r="EZY539" s="28" t="s">
        <v>653</v>
      </c>
      <c r="EZZ539" s="194" t="s">
        <v>654</v>
      </c>
      <c r="FAA539" s="28" t="s">
        <v>37</v>
      </c>
      <c r="FAB539" s="28"/>
      <c r="FAC539" s="29">
        <f>FAC538</f>
        <v>2</v>
      </c>
      <c r="FAD539" s="29">
        <f>15/1.18</f>
        <v>12.711864406779661</v>
      </c>
      <c r="FAE539" s="29">
        <f>FAC539*FAD539</f>
        <v>25.423728813559322</v>
      </c>
      <c r="FAF539" s="28"/>
      <c r="FAG539" s="29"/>
      <c r="FAH539" s="28"/>
      <c r="FAI539" s="29"/>
      <c r="FAJ539" s="79">
        <f>FAE539+FAG539+FAI539</f>
        <v>25.423728813559322</v>
      </c>
      <c r="FJT539" s="80"/>
      <c r="FJU539" s="28" t="s">
        <v>653</v>
      </c>
      <c r="FJV539" s="194" t="s">
        <v>654</v>
      </c>
      <c r="FJW539" s="28" t="s">
        <v>37</v>
      </c>
      <c r="FJX539" s="28"/>
      <c r="FJY539" s="29">
        <f>FJY538</f>
        <v>2</v>
      </c>
      <c r="FJZ539" s="29">
        <f>15/1.18</f>
        <v>12.711864406779661</v>
      </c>
      <c r="FKA539" s="29">
        <f>FJY539*FJZ539</f>
        <v>25.423728813559322</v>
      </c>
      <c r="FKB539" s="28"/>
      <c r="FKC539" s="29"/>
      <c r="FKD539" s="28"/>
      <c r="FKE539" s="29"/>
      <c r="FKF539" s="79">
        <f>FKA539+FKC539+FKE539</f>
        <v>25.423728813559322</v>
      </c>
      <c r="FTP539" s="80"/>
      <c r="FTQ539" s="28" t="s">
        <v>653</v>
      </c>
      <c r="FTR539" s="194" t="s">
        <v>654</v>
      </c>
      <c r="FTS539" s="28" t="s">
        <v>37</v>
      </c>
      <c r="FTT539" s="28"/>
      <c r="FTU539" s="29">
        <f>FTU538</f>
        <v>2</v>
      </c>
      <c r="FTV539" s="29">
        <f>15/1.18</f>
        <v>12.711864406779661</v>
      </c>
      <c r="FTW539" s="29">
        <f>FTU539*FTV539</f>
        <v>25.423728813559322</v>
      </c>
      <c r="FTX539" s="28"/>
      <c r="FTY539" s="29"/>
      <c r="FTZ539" s="28"/>
      <c r="FUA539" s="29"/>
      <c r="FUB539" s="79">
        <f>FTW539+FTY539+FUA539</f>
        <v>25.423728813559322</v>
      </c>
      <c r="GDL539" s="80"/>
      <c r="GDM539" s="28" t="s">
        <v>653</v>
      </c>
      <c r="GDN539" s="194" t="s">
        <v>654</v>
      </c>
      <c r="GDO539" s="28" t="s">
        <v>37</v>
      </c>
      <c r="GDP539" s="28"/>
      <c r="GDQ539" s="29">
        <f>GDQ538</f>
        <v>2</v>
      </c>
      <c r="GDR539" s="29">
        <f>15/1.18</f>
        <v>12.711864406779661</v>
      </c>
      <c r="GDS539" s="29">
        <f>GDQ539*GDR539</f>
        <v>25.423728813559322</v>
      </c>
      <c r="GDT539" s="28"/>
      <c r="GDU539" s="29"/>
      <c r="GDV539" s="28"/>
      <c r="GDW539" s="29"/>
      <c r="GDX539" s="79">
        <f>GDS539+GDU539+GDW539</f>
        <v>25.423728813559322</v>
      </c>
      <c r="GNH539" s="80"/>
      <c r="GNI539" s="28" t="s">
        <v>653</v>
      </c>
      <c r="GNJ539" s="194" t="s">
        <v>654</v>
      </c>
      <c r="GNK539" s="28" t="s">
        <v>37</v>
      </c>
      <c r="GNL539" s="28"/>
      <c r="GNM539" s="29">
        <f>GNM538</f>
        <v>2</v>
      </c>
      <c r="GNN539" s="29">
        <f>15/1.18</f>
        <v>12.711864406779661</v>
      </c>
      <c r="GNO539" s="29">
        <f>GNM539*GNN539</f>
        <v>25.423728813559322</v>
      </c>
      <c r="GNP539" s="28"/>
      <c r="GNQ539" s="29"/>
      <c r="GNR539" s="28"/>
      <c r="GNS539" s="29"/>
      <c r="GNT539" s="79">
        <f>GNO539+GNQ539+GNS539</f>
        <v>25.423728813559322</v>
      </c>
      <c r="GXD539" s="80"/>
      <c r="GXE539" s="28" t="s">
        <v>653</v>
      </c>
      <c r="GXF539" s="194" t="s">
        <v>654</v>
      </c>
      <c r="GXG539" s="28" t="s">
        <v>37</v>
      </c>
      <c r="GXH539" s="28"/>
      <c r="GXI539" s="29">
        <f>GXI538</f>
        <v>2</v>
      </c>
      <c r="GXJ539" s="29">
        <f>15/1.18</f>
        <v>12.711864406779661</v>
      </c>
      <c r="GXK539" s="29">
        <f>GXI539*GXJ539</f>
        <v>25.423728813559322</v>
      </c>
      <c r="GXL539" s="28"/>
      <c r="GXM539" s="29"/>
      <c r="GXN539" s="28"/>
      <c r="GXO539" s="29"/>
      <c r="GXP539" s="79">
        <f>GXK539+GXM539+GXO539</f>
        <v>25.423728813559322</v>
      </c>
      <c r="HGZ539" s="80"/>
      <c r="HHA539" s="28" t="s">
        <v>653</v>
      </c>
      <c r="HHB539" s="194" t="s">
        <v>654</v>
      </c>
      <c r="HHC539" s="28" t="s">
        <v>37</v>
      </c>
      <c r="HHD539" s="28"/>
      <c r="HHE539" s="29">
        <f>HHE538</f>
        <v>2</v>
      </c>
      <c r="HHF539" s="29">
        <f>15/1.18</f>
        <v>12.711864406779661</v>
      </c>
      <c r="HHG539" s="29">
        <f>HHE539*HHF539</f>
        <v>25.423728813559322</v>
      </c>
      <c r="HHH539" s="28"/>
      <c r="HHI539" s="29"/>
      <c r="HHJ539" s="28"/>
      <c r="HHK539" s="29"/>
      <c r="HHL539" s="79">
        <f>HHG539+HHI539+HHK539</f>
        <v>25.423728813559322</v>
      </c>
      <c r="HQV539" s="80"/>
      <c r="HQW539" s="28" t="s">
        <v>653</v>
      </c>
      <c r="HQX539" s="194" t="s">
        <v>654</v>
      </c>
      <c r="HQY539" s="28" t="s">
        <v>37</v>
      </c>
      <c r="HQZ539" s="28"/>
      <c r="HRA539" s="29">
        <f>HRA538</f>
        <v>2</v>
      </c>
      <c r="HRB539" s="29">
        <f>15/1.18</f>
        <v>12.711864406779661</v>
      </c>
      <c r="HRC539" s="29">
        <f>HRA539*HRB539</f>
        <v>25.423728813559322</v>
      </c>
      <c r="HRD539" s="28"/>
      <c r="HRE539" s="29"/>
      <c r="HRF539" s="28"/>
      <c r="HRG539" s="29"/>
      <c r="HRH539" s="79">
        <f>HRC539+HRE539+HRG539</f>
        <v>25.423728813559322</v>
      </c>
      <c r="IAR539" s="80"/>
      <c r="IAS539" s="28" t="s">
        <v>653</v>
      </c>
      <c r="IAT539" s="194" t="s">
        <v>654</v>
      </c>
      <c r="IAU539" s="28" t="s">
        <v>37</v>
      </c>
      <c r="IAV539" s="28"/>
      <c r="IAW539" s="29">
        <f>IAW538</f>
        <v>2</v>
      </c>
      <c r="IAX539" s="29">
        <f>15/1.18</f>
        <v>12.711864406779661</v>
      </c>
      <c r="IAY539" s="29">
        <f>IAW539*IAX539</f>
        <v>25.423728813559322</v>
      </c>
      <c r="IAZ539" s="28"/>
      <c r="IBA539" s="29"/>
      <c r="IBB539" s="28"/>
      <c r="IBC539" s="29"/>
      <c r="IBD539" s="79">
        <f>IAY539+IBA539+IBC539</f>
        <v>25.423728813559322</v>
      </c>
      <c r="IKN539" s="80"/>
      <c r="IKO539" s="28" t="s">
        <v>653</v>
      </c>
      <c r="IKP539" s="194" t="s">
        <v>654</v>
      </c>
      <c r="IKQ539" s="28" t="s">
        <v>37</v>
      </c>
      <c r="IKR539" s="28"/>
      <c r="IKS539" s="29">
        <f>IKS538</f>
        <v>2</v>
      </c>
      <c r="IKT539" s="29">
        <f>15/1.18</f>
        <v>12.711864406779661</v>
      </c>
      <c r="IKU539" s="29">
        <f>IKS539*IKT539</f>
        <v>25.423728813559322</v>
      </c>
      <c r="IKV539" s="28"/>
      <c r="IKW539" s="29"/>
      <c r="IKX539" s="28"/>
      <c r="IKY539" s="29"/>
      <c r="IKZ539" s="79">
        <f>IKU539+IKW539+IKY539</f>
        <v>25.423728813559322</v>
      </c>
      <c r="IUJ539" s="80"/>
      <c r="IUK539" s="28" t="s">
        <v>653</v>
      </c>
      <c r="IUL539" s="194" t="s">
        <v>654</v>
      </c>
      <c r="IUM539" s="28" t="s">
        <v>37</v>
      </c>
      <c r="IUN539" s="28"/>
      <c r="IUO539" s="29">
        <f>IUO538</f>
        <v>2</v>
      </c>
      <c r="IUP539" s="29">
        <f>15/1.18</f>
        <v>12.711864406779661</v>
      </c>
      <c r="IUQ539" s="29">
        <f>IUO539*IUP539</f>
        <v>25.423728813559322</v>
      </c>
      <c r="IUR539" s="28"/>
      <c r="IUS539" s="29"/>
      <c r="IUT539" s="28"/>
      <c r="IUU539" s="29"/>
      <c r="IUV539" s="79">
        <f>IUQ539+IUS539+IUU539</f>
        <v>25.423728813559322</v>
      </c>
      <c r="JEF539" s="80"/>
      <c r="JEG539" s="28" t="s">
        <v>653</v>
      </c>
      <c r="JEH539" s="194" t="s">
        <v>654</v>
      </c>
      <c r="JEI539" s="28" t="s">
        <v>37</v>
      </c>
      <c r="JEJ539" s="28"/>
      <c r="JEK539" s="29">
        <f>JEK538</f>
        <v>2</v>
      </c>
      <c r="JEL539" s="29">
        <f>15/1.18</f>
        <v>12.711864406779661</v>
      </c>
      <c r="JEM539" s="29">
        <f>JEK539*JEL539</f>
        <v>25.423728813559322</v>
      </c>
      <c r="JEN539" s="28"/>
      <c r="JEO539" s="29"/>
      <c r="JEP539" s="28"/>
      <c r="JEQ539" s="29"/>
      <c r="JER539" s="79">
        <f>JEM539+JEO539+JEQ539</f>
        <v>25.423728813559322</v>
      </c>
      <c r="JOB539" s="80"/>
      <c r="JOC539" s="28" t="s">
        <v>653</v>
      </c>
      <c r="JOD539" s="194" t="s">
        <v>654</v>
      </c>
      <c r="JOE539" s="28" t="s">
        <v>37</v>
      </c>
      <c r="JOF539" s="28"/>
      <c r="JOG539" s="29">
        <f>JOG538</f>
        <v>2</v>
      </c>
      <c r="JOH539" s="29">
        <f>15/1.18</f>
        <v>12.711864406779661</v>
      </c>
      <c r="JOI539" s="29">
        <f>JOG539*JOH539</f>
        <v>25.423728813559322</v>
      </c>
      <c r="JOJ539" s="28"/>
      <c r="JOK539" s="29"/>
      <c r="JOL539" s="28"/>
      <c r="JOM539" s="29"/>
      <c r="JON539" s="79">
        <f>JOI539+JOK539+JOM539</f>
        <v>25.423728813559322</v>
      </c>
      <c r="JXX539" s="80"/>
      <c r="JXY539" s="28" t="s">
        <v>653</v>
      </c>
      <c r="JXZ539" s="194" t="s">
        <v>654</v>
      </c>
      <c r="JYA539" s="28" t="s">
        <v>37</v>
      </c>
      <c r="JYB539" s="28"/>
      <c r="JYC539" s="29">
        <f>JYC538</f>
        <v>2</v>
      </c>
      <c r="JYD539" s="29">
        <f>15/1.18</f>
        <v>12.711864406779661</v>
      </c>
      <c r="JYE539" s="29">
        <f>JYC539*JYD539</f>
        <v>25.423728813559322</v>
      </c>
      <c r="JYF539" s="28"/>
      <c r="JYG539" s="29"/>
      <c r="JYH539" s="28"/>
      <c r="JYI539" s="29"/>
      <c r="JYJ539" s="79">
        <f>JYE539+JYG539+JYI539</f>
        <v>25.423728813559322</v>
      </c>
      <c r="KHT539" s="80"/>
      <c r="KHU539" s="28" t="s">
        <v>653</v>
      </c>
      <c r="KHV539" s="194" t="s">
        <v>654</v>
      </c>
      <c r="KHW539" s="28" t="s">
        <v>37</v>
      </c>
      <c r="KHX539" s="28"/>
      <c r="KHY539" s="29">
        <f>KHY538</f>
        <v>2</v>
      </c>
      <c r="KHZ539" s="29">
        <f>15/1.18</f>
        <v>12.711864406779661</v>
      </c>
      <c r="KIA539" s="29">
        <f>KHY539*KHZ539</f>
        <v>25.423728813559322</v>
      </c>
      <c r="KIB539" s="28"/>
      <c r="KIC539" s="29"/>
      <c r="KID539" s="28"/>
      <c r="KIE539" s="29"/>
      <c r="KIF539" s="79">
        <f>KIA539+KIC539+KIE539</f>
        <v>25.423728813559322</v>
      </c>
      <c r="KRP539" s="80"/>
      <c r="KRQ539" s="28" t="s">
        <v>653</v>
      </c>
      <c r="KRR539" s="194" t="s">
        <v>654</v>
      </c>
      <c r="KRS539" s="28" t="s">
        <v>37</v>
      </c>
      <c r="KRT539" s="28"/>
      <c r="KRU539" s="29">
        <f>KRU538</f>
        <v>2</v>
      </c>
      <c r="KRV539" s="29">
        <f>15/1.18</f>
        <v>12.711864406779661</v>
      </c>
      <c r="KRW539" s="29">
        <f>KRU539*KRV539</f>
        <v>25.423728813559322</v>
      </c>
      <c r="KRX539" s="28"/>
      <c r="KRY539" s="29"/>
      <c r="KRZ539" s="28"/>
      <c r="KSA539" s="29"/>
      <c r="KSB539" s="79">
        <f>KRW539+KRY539+KSA539</f>
        <v>25.423728813559322</v>
      </c>
      <c r="LBL539" s="80"/>
      <c r="LBM539" s="28" t="s">
        <v>653</v>
      </c>
      <c r="LBN539" s="194" t="s">
        <v>654</v>
      </c>
      <c r="LBO539" s="28" t="s">
        <v>37</v>
      </c>
      <c r="LBP539" s="28"/>
      <c r="LBQ539" s="29">
        <f>LBQ538</f>
        <v>2</v>
      </c>
      <c r="LBR539" s="29">
        <f>15/1.18</f>
        <v>12.711864406779661</v>
      </c>
      <c r="LBS539" s="29">
        <f>LBQ539*LBR539</f>
        <v>25.423728813559322</v>
      </c>
      <c r="LBT539" s="28"/>
      <c r="LBU539" s="29"/>
      <c r="LBV539" s="28"/>
      <c r="LBW539" s="29"/>
      <c r="LBX539" s="79">
        <f>LBS539+LBU539+LBW539</f>
        <v>25.423728813559322</v>
      </c>
      <c r="LLH539" s="80"/>
      <c r="LLI539" s="28" t="s">
        <v>653</v>
      </c>
      <c r="LLJ539" s="194" t="s">
        <v>654</v>
      </c>
      <c r="LLK539" s="28" t="s">
        <v>37</v>
      </c>
      <c r="LLL539" s="28"/>
      <c r="LLM539" s="29">
        <f>LLM538</f>
        <v>2</v>
      </c>
      <c r="LLN539" s="29">
        <f>15/1.18</f>
        <v>12.711864406779661</v>
      </c>
      <c r="LLO539" s="29">
        <f>LLM539*LLN539</f>
        <v>25.423728813559322</v>
      </c>
      <c r="LLP539" s="28"/>
      <c r="LLQ539" s="29"/>
      <c r="LLR539" s="28"/>
      <c r="LLS539" s="29"/>
      <c r="LLT539" s="79">
        <f>LLO539+LLQ539+LLS539</f>
        <v>25.423728813559322</v>
      </c>
      <c r="LVD539" s="80"/>
      <c r="LVE539" s="28" t="s">
        <v>653</v>
      </c>
      <c r="LVF539" s="194" t="s">
        <v>654</v>
      </c>
      <c r="LVG539" s="28" t="s">
        <v>37</v>
      </c>
      <c r="LVH539" s="28"/>
      <c r="LVI539" s="29">
        <f>LVI538</f>
        <v>2</v>
      </c>
      <c r="LVJ539" s="29">
        <f>15/1.18</f>
        <v>12.711864406779661</v>
      </c>
      <c r="LVK539" s="29">
        <f>LVI539*LVJ539</f>
        <v>25.423728813559322</v>
      </c>
      <c r="LVL539" s="28"/>
      <c r="LVM539" s="29"/>
      <c r="LVN539" s="28"/>
      <c r="LVO539" s="29"/>
      <c r="LVP539" s="79">
        <f>LVK539+LVM539+LVO539</f>
        <v>25.423728813559322</v>
      </c>
      <c r="MEZ539" s="80"/>
      <c r="MFA539" s="28" t="s">
        <v>653</v>
      </c>
      <c r="MFB539" s="194" t="s">
        <v>654</v>
      </c>
      <c r="MFC539" s="28" t="s">
        <v>37</v>
      </c>
      <c r="MFD539" s="28"/>
      <c r="MFE539" s="29">
        <f>MFE538</f>
        <v>2</v>
      </c>
      <c r="MFF539" s="29">
        <f>15/1.18</f>
        <v>12.711864406779661</v>
      </c>
      <c r="MFG539" s="29">
        <f>MFE539*MFF539</f>
        <v>25.423728813559322</v>
      </c>
      <c r="MFH539" s="28"/>
      <c r="MFI539" s="29"/>
      <c r="MFJ539" s="28"/>
      <c r="MFK539" s="29"/>
      <c r="MFL539" s="79">
        <f>MFG539+MFI539+MFK539</f>
        <v>25.423728813559322</v>
      </c>
      <c r="MOV539" s="80"/>
      <c r="MOW539" s="28" t="s">
        <v>653</v>
      </c>
      <c r="MOX539" s="194" t="s">
        <v>654</v>
      </c>
      <c r="MOY539" s="28" t="s">
        <v>37</v>
      </c>
      <c r="MOZ539" s="28"/>
      <c r="MPA539" s="29">
        <f>MPA538</f>
        <v>2</v>
      </c>
      <c r="MPB539" s="29">
        <f>15/1.18</f>
        <v>12.711864406779661</v>
      </c>
      <c r="MPC539" s="29">
        <f>MPA539*MPB539</f>
        <v>25.423728813559322</v>
      </c>
      <c r="MPD539" s="28"/>
      <c r="MPE539" s="29"/>
      <c r="MPF539" s="28"/>
      <c r="MPG539" s="29"/>
      <c r="MPH539" s="79">
        <f>MPC539+MPE539+MPG539</f>
        <v>25.423728813559322</v>
      </c>
      <c r="MYR539" s="80"/>
      <c r="MYS539" s="28" t="s">
        <v>653</v>
      </c>
      <c r="MYT539" s="194" t="s">
        <v>654</v>
      </c>
      <c r="MYU539" s="28" t="s">
        <v>37</v>
      </c>
      <c r="MYV539" s="28"/>
      <c r="MYW539" s="29">
        <f>MYW538</f>
        <v>2</v>
      </c>
      <c r="MYX539" s="29">
        <f>15/1.18</f>
        <v>12.711864406779661</v>
      </c>
      <c r="MYY539" s="29">
        <f>MYW539*MYX539</f>
        <v>25.423728813559322</v>
      </c>
      <c r="MYZ539" s="28"/>
      <c r="MZA539" s="29"/>
      <c r="MZB539" s="28"/>
      <c r="MZC539" s="29"/>
      <c r="MZD539" s="79">
        <f>MYY539+MZA539+MZC539</f>
        <v>25.423728813559322</v>
      </c>
      <c r="NIN539" s="80"/>
      <c r="NIO539" s="28" t="s">
        <v>653</v>
      </c>
      <c r="NIP539" s="194" t="s">
        <v>654</v>
      </c>
      <c r="NIQ539" s="28" t="s">
        <v>37</v>
      </c>
      <c r="NIR539" s="28"/>
      <c r="NIS539" s="29">
        <f>NIS538</f>
        <v>2</v>
      </c>
      <c r="NIT539" s="29">
        <f>15/1.18</f>
        <v>12.711864406779661</v>
      </c>
      <c r="NIU539" s="29">
        <f>NIS539*NIT539</f>
        <v>25.423728813559322</v>
      </c>
      <c r="NIV539" s="28"/>
      <c r="NIW539" s="29"/>
      <c r="NIX539" s="28"/>
      <c r="NIY539" s="29"/>
      <c r="NIZ539" s="79">
        <f>NIU539+NIW539+NIY539</f>
        <v>25.423728813559322</v>
      </c>
      <c r="NSJ539" s="80"/>
      <c r="NSK539" s="28" t="s">
        <v>653</v>
      </c>
      <c r="NSL539" s="194" t="s">
        <v>654</v>
      </c>
      <c r="NSM539" s="28" t="s">
        <v>37</v>
      </c>
      <c r="NSN539" s="28"/>
      <c r="NSO539" s="29">
        <f>NSO538</f>
        <v>2</v>
      </c>
      <c r="NSP539" s="29">
        <f>15/1.18</f>
        <v>12.711864406779661</v>
      </c>
      <c r="NSQ539" s="29">
        <f>NSO539*NSP539</f>
        <v>25.423728813559322</v>
      </c>
      <c r="NSR539" s="28"/>
      <c r="NSS539" s="29"/>
      <c r="NST539" s="28"/>
      <c r="NSU539" s="29"/>
      <c r="NSV539" s="79">
        <f>NSQ539+NSS539+NSU539</f>
        <v>25.423728813559322</v>
      </c>
      <c r="OCF539" s="80"/>
      <c r="OCG539" s="28" t="s">
        <v>653</v>
      </c>
      <c r="OCH539" s="194" t="s">
        <v>654</v>
      </c>
      <c r="OCI539" s="28" t="s">
        <v>37</v>
      </c>
      <c r="OCJ539" s="28"/>
      <c r="OCK539" s="29">
        <f>OCK538</f>
        <v>2</v>
      </c>
      <c r="OCL539" s="29">
        <f>15/1.18</f>
        <v>12.711864406779661</v>
      </c>
      <c r="OCM539" s="29">
        <f>OCK539*OCL539</f>
        <v>25.423728813559322</v>
      </c>
      <c r="OCN539" s="28"/>
      <c r="OCO539" s="29"/>
      <c r="OCP539" s="28"/>
      <c r="OCQ539" s="29"/>
      <c r="OCR539" s="79">
        <f>OCM539+OCO539+OCQ539</f>
        <v>25.423728813559322</v>
      </c>
      <c r="OMB539" s="80"/>
      <c r="OMC539" s="28" t="s">
        <v>653</v>
      </c>
      <c r="OMD539" s="194" t="s">
        <v>654</v>
      </c>
      <c r="OME539" s="28" t="s">
        <v>37</v>
      </c>
      <c r="OMF539" s="28"/>
      <c r="OMG539" s="29">
        <f>OMG538</f>
        <v>2</v>
      </c>
      <c r="OMH539" s="29">
        <f>15/1.18</f>
        <v>12.711864406779661</v>
      </c>
      <c r="OMI539" s="29">
        <f>OMG539*OMH539</f>
        <v>25.423728813559322</v>
      </c>
      <c r="OMJ539" s="28"/>
      <c r="OMK539" s="29"/>
      <c r="OML539" s="28"/>
      <c r="OMM539" s="29"/>
      <c r="OMN539" s="79">
        <f>OMI539+OMK539+OMM539</f>
        <v>25.423728813559322</v>
      </c>
      <c r="OVX539" s="80"/>
      <c r="OVY539" s="28" t="s">
        <v>653</v>
      </c>
      <c r="OVZ539" s="194" t="s">
        <v>654</v>
      </c>
      <c r="OWA539" s="28" t="s">
        <v>37</v>
      </c>
      <c r="OWB539" s="28"/>
      <c r="OWC539" s="29">
        <f>OWC538</f>
        <v>2</v>
      </c>
      <c r="OWD539" s="29">
        <f>15/1.18</f>
        <v>12.711864406779661</v>
      </c>
      <c r="OWE539" s="29">
        <f>OWC539*OWD539</f>
        <v>25.423728813559322</v>
      </c>
      <c r="OWF539" s="28"/>
      <c r="OWG539" s="29"/>
      <c r="OWH539" s="28"/>
      <c r="OWI539" s="29"/>
      <c r="OWJ539" s="79">
        <f>OWE539+OWG539+OWI539</f>
        <v>25.423728813559322</v>
      </c>
      <c r="PFT539" s="80"/>
      <c r="PFU539" s="28" t="s">
        <v>653</v>
      </c>
      <c r="PFV539" s="194" t="s">
        <v>654</v>
      </c>
      <c r="PFW539" s="28" t="s">
        <v>37</v>
      </c>
      <c r="PFX539" s="28"/>
      <c r="PFY539" s="29">
        <f>PFY538</f>
        <v>2</v>
      </c>
      <c r="PFZ539" s="29">
        <f>15/1.18</f>
        <v>12.711864406779661</v>
      </c>
      <c r="PGA539" s="29">
        <f>PFY539*PFZ539</f>
        <v>25.423728813559322</v>
      </c>
      <c r="PGB539" s="28"/>
      <c r="PGC539" s="29"/>
      <c r="PGD539" s="28"/>
      <c r="PGE539" s="29"/>
      <c r="PGF539" s="79">
        <f>PGA539+PGC539+PGE539</f>
        <v>25.423728813559322</v>
      </c>
      <c r="PPP539" s="80"/>
      <c r="PPQ539" s="28" t="s">
        <v>653</v>
      </c>
      <c r="PPR539" s="194" t="s">
        <v>654</v>
      </c>
      <c r="PPS539" s="28" t="s">
        <v>37</v>
      </c>
      <c r="PPT539" s="28"/>
      <c r="PPU539" s="29">
        <f>PPU538</f>
        <v>2</v>
      </c>
      <c r="PPV539" s="29">
        <f>15/1.18</f>
        <v>12.711864406779661</v>
      </c>
      <c r="PPW539" s="29">
        <f>PPU539*PPV539</f>
        <v>25.423728813559322</v>
      </c>
      <c r="PPX539" s="28"/>
      <c r="PPY539" s="29"/>
      <c r="PPZ539" s="28"/>
      <c r="PQA539" s="29"/>
      <c r="PQB539" s="79">
        <f>PPW539+PPY539+PQA539</f>
        <v>25.423728813559322</v>
      </c>
      <c r="PZL539" s="80"/>
      <c r="PZM539" s="28" t="s">
        <v>653</v>
      </c>
      <c r="PZN539" s="194" t="s">
        <v>654</v>
      </c>
      <c r="PZO539" s="28" t="s">
        <v>37</v>
      </c>
      <c r="PZP539" s="28"/>
      <c r="PZQ539" s="29">
        <f>PZQ538</f>
        <v>2</v>
      </c>
      <c r="PZR539" s="29">
        <f>15/1.18</f>
        <v>12.711864406779661</v>
      </c>
      <c r="PZS539" s="29">
        <f>PZQ539*PZR539</f>
        <v>25.423728813559322</v>
      </c>
      <c r="PZT539" s="28"/>
      <c r="PZU539" s="29"/>
      <c r="PZV539" s="28"/>
      <c r="PZW539" s="29"/>
      <c r="PZX539" s="79">
        <f>PZS539+PZU539+PZW539</f>
        <v>25.423728813559322</v>
      </c>
      <c r="QJH539" s="80"/>
      <c r="QJI539" s="28" t="s">
        <v>653</v>
      </c>
      <c r="QJJ539" s="194" t="s">
        <v>654</v>
      </c>
      <c r="QJK539" s="28" t="s">
        <v>37</v>
      </c>
      <c r="QJL539" s="28"/>
      <c r="QJM539" s="29">
        <f>QJM538</f>
        <v>2</v>
      </c>
      <c r="QJN539" s="29">
        <f>15/1.18</f>
        <v>12.711864406779661</v>
      </c>
      <c r="QJO539" s="29">
        <f>QJM539*QJN539</f>
        <v>25.423728813559322</v>
      </c>
      <c r="QJP539" s="28"/>
      <c r="QJQ539" s="29"/>
      <c r="QJR539" s="28"/>
      <c r="QJS539" s="29"/>
      <c r="QJT539" s="79">
        <f>QJO539+QJQ539+QJS539</f>
        <v>25.423728813559322</v>
      </c>
      <c r="QTD539" s="80"/>
      <c r="QTE539" s="28" t="s">
        <v>653</v>
      </c>
      <c r="QTF539" s="194" t="s">
        <v>654</v>
      </c>
      <c r="QTG539" s="28" t="s">
        <v>37</v>
      </c>
      <c r="QTH539" s="28"/>
      <c r="QTI539" s="29">
        <f>QTI538</f>
        <v>2</v>
      </c>
      <c r="QTJ539" s="29">
        <f>15/1.18</f>
        <v>12.711864406779661</v>
      </c>
      <c r="QTK539" s="29">
        <f>QTI539*QTJ539</f>
        <v>25.423728813559322</v>
      </c>
      <c r="QTL539" s="28"/>
      <c r="QTM539" s="29"/>
      <c r="QTN539" s="28"/>
      <c r="QTO539" s="29"/>
      <c r="QTP539" s="79">
        <f>QTK539+QTM539+QTO539</f>
        <v>25.423728813559322</v>
      </c>
      <c r="RCZ539" s="80"/>
      <c r="RDA539" s="28" t="s">
        <v>653</v>
      </c>
      <c r="RDB539" s="194" t="s">
        <v>654</v>
      </c>
      <c r="RDC539" s="28" t="s">
        <v>37</v>
      </c>
      <c r="RDD539" s="28"/>
      <c r="RDE539" s="29">
        <f>RDE538</f>
        <v>2</v>
      </c>
      <c r="RDF539" s="29">
        <f>15/1.18</f>
        <v>12.711864406779661</v>
      </c>
      <c r="RDG539" s="29">
        <f>RDE539*RDF539</f>
        <v>25.423728813559322</v>
      </c>
      <c r="RDH539" s="28"/>
      <c r="RDI539" s="29"/>
      <c r="RDJ539" s="28"/>
      <c r="RDK539" s="29"/>
      <c r="RDL539" s="79">
        <f>RDG539+RDI539+RDK539</f>
        <v>25.423728813559322</v>
      </c>
      <c r="RMV539" s="80"/>
      <c r="RMW539" s="28" t="s">
        <v>653</v>
      </c>
      <c r="RMX539" s="194" t="s">
        <v>654</v>
      </c>
      <c r="RMY539" s="28" t="s">
        <v>37</v>
      </c>
      <c r="RMZ539" s="28"/>
      <c r="RNA539" s="29">
        <f>RNA538</f>
        <v>2</v>
      </c>
      <c r="RNB539" s="29">
        <f>15/1.18</f>
        <v>12.711864406779661</v>
      </c>
      <c r="RNC539" s="29">
        <f>RNA539*RNB539</f>
        <v>25.423728813559322</v>
      </c>
      <c r="RND539" s="28"/>
      <c r="RNE539" s="29"/>
      <c r="RNF539" s="28"/>
      <c r="RNG539" s="29"/>
      <c r="RNH539" s="79">
        <f>RNC539+RNE539+RNG539</f>
        <v>25.423728813559322</v>
      </c>
      <c r="RWR539" s="80"/>
      <c r="RWS539" s="28" t="s">
        <v>653</v>
      </c>
      <c r="RWT539" s="194" t="s">
        <v>654</v>
      </c>
      <c r="RWU539" s="28" t="s">
        <v>37</v>
      </c>
      <c r="RWV539" s="28"/>
      <c r="RWW539" s="29">
        <f>RWW538</f>
        <v>2</v>
      </c>
      <c r="RWX539" s="29">
        <f>15/1.18</f>
        <v>12.711864406779661</v>
      </c>
      <c r="RWY539" s="29">
        <f>RWW539*RWX539</f>
        <v>25.423728813559322</v>
      </c>
      <c r="RWZ539" s="28"/>
      <c r="RXA539" s="29"/>
      <c r="RXB539" s="28"/>
      <c r="RXC539" s="29"/>
      <c r="RXD539" s="79">
        <f>RWY539+RXA539+RXC539</f>
        <v>25.423728813559322</v>
      </c>
      <c r="SGN539" s="80"/>
      <c r="SGO539" s="28" t="s">
        <v>653</v>
      </c>
      <c r="SGP539" s="194" t="s">
        <v>654</v>
      </c>
      <c r="SGQ539" s="28" t="s">
        <v>37</v>
      </c>
      <c r="SGR539" s="28"/>
      <c r="SGS539" s="29">
        <f>SGS538</f>
        <v>2</v>
      </c>
      <c r="SGT539" s="29">
        <f>15/1.18</f>
        <v>12.711864406779661</v>
      </c>
      <c r="SGU539" s="29">
        <f>SGS539*SGT539</f>
        <v>25.423728813559322</v>
      </c>
      <c r="SGV539" s="28"/>
      <c r="SGW539" s="29"/>
      <c r="SGX539" s="28"/>
      <c r="SGY539" s="29"/>
      <c r="SGZ539" s="79">
        <f>SGU539+SGW539+SGY539</f>
        <v>25.423728813559322</v>
      </c>
      <c r="SQJ539" s="80"/>
      <c r="SQK539" s="28" t="s">
        <v>653</v>
      </c>
      <c r="SQL539" s="194" t="s">
        <v>654</v>
      </c>
      <c r="SQM539" s="28" t="s">
        <v>37</v>
      </c>
      <c r="SQN539" s="28"/>
      <c r="SQO539" s="29">
        <f>SQO538</f>
        <v>2</v>
      </c>
      <c r="SQP539" s="29">
        <f>15/1.18</f>
        <v>12.711864406779661</v>
      </c>
      <c r="SQQ539" s="29">
        <f>SQO539*SQP539</f>
        <v>25.423728813559322</v>
      </c>
      <c r="SQR539" s="28"/>
      <c r="SQS539" s="29"/>
      <c r="SQT539" s="28"/>
      <c r="SQU539" s="29"/>
      <c r="SQV539" s="79">
        <f>SQQ539+SQS539+SQU539</f>
        <v>25.423728813559322</v>
      </c>
      <c r="TAF539" s="80"/>
      <c r="TAG539" s="28" t="s">
        <v>653</v>
      </c>
      <c r="TAH539" s="194" t="s">
        <v>654</v>
      </c>
      <c r="TAI539" s="28" t="s">
        <v>37</v>
      </c>
      <c r="TAJ539" s="28"/>
      <c r="TAK539" s="29">
        <f>TAK538</f>
        <v>2</v>
      </c>
      <c r="TAL539" s="29">
        <f>15/1.18</f>
        <v>12.711864406779661</v>
      </c>
      <c r="TAM539" s="29">
        <f>TAK539*TAL539</f>
        <v>25.423728813559322</v>
      </c>
      <c r="TAN539" s="28"/>
      <c r="TAO539" s="29"/>
      <c r="TAP539" s="28"/>
      <c r="TAQ539" s="29"/>
      <c r="TAR539" s="79">
        <f>TAM539+TAO539+TAQ539</f>
        <v>25.423728813559322</v>
      </c>
      <c r="TKB539" s="80"/>
      <c r="TKC539" s="28" t="s">
        <v>653</v>
      </c>
      <c r="TKD539" s="194" t="s">
        <v>654</v>
      </c>
      <c r="TKE539" s="28" t="s">
        <v>37</v>
      </c>
      <c r="TKF539" s="28"/>
      <c r="TKG539" s="29">
        <f>TKG538</f>
        <v>2</v>
      </c>
      <c r="TKH539" s="29">
        <f>15/1.18</f>
        <v>12.711864406779661</v>
      </c>
      <c r="TKI539" s="29">
        <f>TKG539*TKH539</f>
        <v>25.423728813559322</v>
      </c>
      <c r="TKJ539" s="28"/>
      <c r="TKK539" s="29"/>
      <c r="TKL539" s="28"/>
      <c r="TKM539" s="29"/>
      <c r="TKN539" s="79">
        <f>TKI539+TKK539+TKM539</f>
        <v>25.423728813559322</v>
      </c>
      <c r="TTX539" s="80"/>
      <c r="TTY539" s="28" t="s">
        <v>653</v>
      </c>
      <c r="TTZ539" s="194" t="s">
        <v>654</v>
      </c>
      <c r="TUA539" s="28" t="s">
        <v>37</v>
      </c>
      <c r="TUB539" s="28"/>
      <c r="TUC539" s="29">
        <f>TUC538</f>
        <v>2</v>
      </c>
      <c r="TUD539" s="29">
        <f>15/1.18</f>
        <v>12.711864406779661</v>
      </c>
      <c r="TUE539" s="29">
        <f>TUC539*TUD539</f>
        <v>25.423728813559322</v>
      </c>
      <c r="TUF539" s="28"/>
      <c r="TUG539" s="29"/>
      <c r="TUH539" s="28"/>
      <c r="TUI539" s="29"/>
      <c r="TUJ539" s="79">
        <f>TUE539+TUG539+TUI539</f>
        <v>25.423728813559322</v>
      </c>
      <c r="UDT539" s="80"/>
      <c r="UDU539" s="28" t="s">
        <v>653</v>
      </c>
      <c r="UDV539" s="194" t="s">
        <v>654</v>
      </c>
      <c r="UDW539" s="28" t="s">
        <v>37</v>
      </c>
      <c r="UDX539" s="28"/>
      <c r="UDY539" s="29">
        <f>UDY538</f>
        <v>2</v>
      </c>
      <c r="UDZ539" s="29">
        <f>15/1.18</f>
        <v>12.711864406779661</v>
      </c>
      <c r="UEA539" s="29">
        <f>UDY539*UDZ539</f>
        <v>25.423728813559322</v>
      </c>
      <c r="UEB539" s="28"/>
      <c r="UEC539" s="29"/>
      <c r="UED539" s="28"/>
      <c r="UEE539" s="29"/>
      <c r="UEF539" s="79">
        <f>UEA539+UEC539+UEE539</f>
        <v>25.423728813559322</v>
      </c>
      <c r="UNP539" s="80"/>
      <c r="UNQ539" s="28" t="s">
        <v>653</v>
      </c>
      <c r="UNR539" s="194" t="s">
        <v>654</v>
      </c>
      <c r="UNS539" s="28" t="s">
        <v>37</v>
      </c>
      <c r="UNT539" s="28"/>
      <c r="UNU539" s="29">
        <f>UNU538</f>
        <v>2</v>
      </c>
      <c r="UNV539" s="29">
        <f>15/1.18</f>
        <v>12.711864406779661</v>
      </c>
      <c r="UNW539" s="29">
        <f>UNU539*UNV539</f>
        <v>25.423728813559322</v>
      </c>
      <c r="UNX539" s="28"/>
      <c r="UNY539" s="29"/>
      <c r="UNZ539" s="28"/>
      <c r="UOA539" s="29"/>
      <c r="UOB539" s="79">
        <f>UNW539+UNY539+UOA539</f>
        <v>25.423728813559322</v>
      </c>
      <c r="UXL539" s="80"/>
      <c r="UXM539" s="28" t="s">
        <v>653</v>
      </c>
      <c r="UXN539" s="194" t="s">
        <v>654</v>
      </c>
      <c r="UXO539" s="28" t="s">
        <v>37</v>
      </c>
      <c r="UXP539" s="28"/>
      <c r="UXQ539" s="29">
        <f>UXQ538</f>
        <v>2</v>
      </c>
      <c r="UXR539" s="29">
        <f>15/1.18</f>
        <v>12.711864406779661</v>
      </c>
      <c r="UXS539" s="29">
        <f>UXQ539*UXR539</f>
        <v>25.423728813559322</v>
      </c>
      <c r="UXT539" s="28"/>
      <c r="UXU539" s="29"/>
      <c r="UXV539" s="28"/>
      <c r="UXW539" s="29"/>
      <c r="UXX539" s="79">
        <f>UXS539+UXU539+UXW539</f>
        <v>25.423728813559322</v>
      </c>
      <c r="VHH539" s="80"/>
      <c r="VHI539" s="28" t="s">
        <v>653</v>
      </c>
      <c r="VHJ539" s="194" t="s">
        <v>654</v>
      </c>
      <c r="VHK539" s="28" t="s">
        <v>37</v>
      </c>
      <c r="VHL539" s="28"/>
      <c r="VHM539" s="29">
        <f>VHM538</f>
        <v>2</v>
      </c>
      <c r="VHN539" s="29">
        <f>15/1.18</f>
        <v>12.711864406779661</v>
      </c>
      <c r="VHO539" s="29">
        <f>VHM539*VHN539</f>
        <v>25.423728813559322</v>
      </c>
      <c r="VHP539" s="28"/>
      <c r="VHQ539" s="29"/>
      <c r="VHR539" s="28"/>
      <c r="VHS539" s="29"/>
      <c r="VHT539" s="79">
        <f>VHO539+VHQ539+VHS539</f>
        <v>25.423728813559322</v>
      </c>
      <c r="VRD539" s="80"/>
      <c r="VRE539" s="28" t="s">
        <v>653</v>
      </c>
      <c r="VRF539" s="194" t="s">
        <v>654</v>
      </c>
      <c r="VRG539" s="28" t="s">
        <v>37</v>
      </c>
      <c r="VRH539" s="28"/>
      <c r="VRI539" s="29">
        <f>VRI538</f>
        <v>2</v>
      </c>
      <c r="VRJ539" s="29">
        <f>15/1.18</f>
        <v>12.711864406779661</v>
      </c>
      <c r="VRK539" s="29">
        <f>VRI539*VRJ539</f>
        <v>25.423728813559322</v>
      </c>
      <c r="VRL539" s="28"/>
      <c r="VRM539" s="29"/>
      <c r="VRN539" s="28"/>
      <c r="VRO539" s="29"/>
      <c r="VRP539" s="79">
        <f>VRK539+VRM539+VRO539</f>
        <v>25.423728813559322</v>
      </c>
      <c r="WAZ539" s="80"/>
      <c r="WBA539" s="28" t="s">
        <v>653</v>
      </c>
      <c r="WBB539" s="194" t="s">
        <v>654</v>
      </c>
      <c r="WBC539" s="28" t="s">
        <v>37</v>
      </c>
      <c r="WBD539" s="28"/>
      <c r="WBE539" s="29">
        <f>WBE538</f>
        <v>2</v>
      </c>
      <c r="WBF539" s="29">
        <f>15/1.18</f>
        <v>12.711864406779661</v>
      </c>
      <c r="WBG539" s="29">
        <f>WBE539*WBF539</f>
        <v>25.423728813559322</v>
      </c>
      <c r="WBH539" s="28"/>
      <c r="WBI539" s="29"/>
      <c r="WBJ539" s="28"/>
      <c r="WBK539" s="29"/>
      <c r="WBL539" s="79">
        <f>WBG539+WBI539+WBK539</f>
        <v>25.423728813559322</v>
      </c>
      <c r="WKV539" s="80"/>
      <c r="WKW539" s="28" t="s">
        <v>653</v>
      </c>
      <c r="WKX539" s="194" t="s">
        <v>654</v>
      </c>
      <c r="WKY539" s="28" t="s">
        <v>37</v>
      </c>
      <c r="WKZ539" s="28"/>
      <c r="WLA539" s="29">
        <f>WLA538</f>
        <v>2</v>
      </c>
      <c r="WLB539" s="29">
        <f>15/1.18</f>
        <v>12.711864406779661</v>
      </c>
      <c r="WLC539" s="29">
        <f>WLA539*WLB539</f>
        <v>25.423728813559322</v>
      </c>
      <c r="WLD539" s="28"/>
      <c r="WLE539" s="29"/>
      <c r="WLF539" s="28"/>
      <c r="WLG539" s="29"/>
      <c r="WLH539" s="79">
        <f>WLC539+WLE539+WLG539</f>
        <v>25.423728813559322</v>
      </c>
      <c r="WUR539" s="80"/>
      <c r="WUS539" s="28" t="s">
        <v>653</v>
      </c>
      <c r="WUT539" s="194" t="s">
        <v>654</v>
      </c>
      <c r="WUU539" s="28" t="s">
        <v>37</v>
      </c>
      <c r="WUV539" s="28"/>
      <c r="WUW539" s="29">
        <f>WUW538</f>
        <v>2</v>
      </c>
      <c r="WUX539" s="29">
        <f>15/1.18</f>
        <v>12.711864406779661</v>
      </c>
      <c r="WUY539" s="29">
        <f>WUW539*WUX539</f>
        <v>25.423728813559322</v>
      </c>
      <c r="WUZ539" s="28"/>
      <c r="WVA539" s="29"/>
      <c r="WVB539" s="28"/>
      <c r="WVC539" s="29"/>
      <c r="WVD539" s="79">
        <f>WUY539+WVA539+WVC539</f>
        <v>25.423728813559322</v>
      </c>
    </row>
    <row r="540" spans="1:1020 1264:2044 2288:3068 3312:4092 4336:5116 5360:6140 6384:7164 7408:8188 8432:9212 9456:10236 10480:11260 11504:12284 12528:13308 13552:14332 14576:15356 15600:16124" ht="16.5" thickBot="1" x14ac:dyDescent="0.4">
      <c r="A540" s="160"/>
      <c r="B540" s="254" t="s">
        <v>26</v>
      </c>
      <c r="C540" s="161"/>
      <c r="D540" s="274"/>
      <c r="E540" s="274"/>
      <c r="F540" s="275">
        <f>SUM(F7:F539)</f>
        <v>0</v>
      </c>
    </row>
    <row r="541" spans="1:1020 1264:2044 2288:3068 3312:4092 4336:5116 5360:6140 6384:7164 7408:8188 8432:9212 9456:10236 10480:11260 11504:12284 12528:13308 13552:14332 14576:15356 15600:16124" ht="16.5" thickBot="1" x14ac:dyDescent="0.4">
      <c r="A541" s="176"/>
      <c r="B541" s="258" t="s">
        <v>1469</v>
      </c>
      <c r="C541" s="169"/>
      <c r="D541" s="179"/>
      <c r="E541" s="179"/>
      <c r="F541" s="261">
        <f>F540*C541</f>
        <v>0</v>
      </c>
    </row>
    <row r="542" spans="1:1020 1264:2044 2288:3068 3312:4092 4336:5116 5360:6140 6384:7164 7408:8188 8432:9212 9456:10236 10480:11260 11504:12284 12528:13308 13552:14332 14576:15356 15600:16124" ht="16.5" thickBot="1" x14ac:dyDescent="0.4">
      <c r="A542" s="168"/>
      <c r="B542" s="256" t="s">
        <v>28</v>
      </c>
      <c r="C542" s="170"/>
      <c r="D542" s="173"/>
      <c r="E542" s="173"/>
      <c r="F542" s="173">
        <f>SUM(F540:F541)</f>
        <v>0</v>
      </c>
    </row>
    <row r="543" spans="1:1020 1264:2044 2288:3068 3312:4092 4336:5116 5360:6140 6384:7164 7408:8188 8432:9212 9456:10236 10480:11260 11504:12284 12528:13308 13552:14332 14576:15356 15600:16124" ht="16.5" thickBot="1" x14ac:dyDescent="0.4">
      <c r="A543" s="176"/>
      <c r="B543" s="258" t="s">
        <v>30</v>
      </c>
      <c r="C543" s="169"/>
      <c r="D543" s="179"/>
      <c r="E543" s="179"/>
      <c r="F543" s="261">
        <f>F542*C543</f>
        <v>0</v>
      </c>
    </row>
    <row r="544" spans="1:1020 1264:2044 2288:3068 3312:4092 4336:5116 5360:6140 6384:7164 7408:8188 8432:9212 9456:10236 10480:11260 11504:12284 12528:13308 13552:14332 14576:15356 15600:16124" ht="16.5" thickBot="1" x14ac:dyDescent="0.4">
      <c r="A544" s="168"/>
      <c r="B544" s="256" t="s">
        <v>28</v>
      </c>
      <c r="C544" s="170"/>
      <c r="D544" s="173"/>
      <c r="E544" s="173"/>
      <c r="F544" s="173">
        <f>SUM(F542:F543)</f>
        <v>0</v>
      </c>
    </row>
    <row r="545" spans="1:6" ht="16.5" thickBot="1" x14ac:dyDescent="0.4">
      <c r="A545" s="168"/>
      <c r="B545" s="255" t="s">
        <v>1470</v>
      </c>
      <c r="C545" s="262"/>
      <c r="D545" s="173"/>
      <c r="E545" s="173"/>
      <c r="F545" s="172">
        <f>F544*C545</f>
        <v>0</v>
      </c>
    </row>
    <row r="546" spans="1:6" ht="16.5" thickBot="1" x14ac:dyDescent="0.4">
      <c r="A546" s="176"/>
      <c r="B546" s="269" t="s">
        <v>28</v>
      </c>
      <c r="C546" s="177"/>
      <c r="D546" s="179"/>
      <c r="E546" s="179"/>
      <c r="F546" s="179">
        <f>SUM(F544:F545)</f>
        <v>0</v>
      </c>
    </row>
    <row r="547" spans="1:6" ht="24" customHeight="1" x14ac:dyDescent="0.35">
      <c r="A547" s="5"/>
      <c r="B547" s="181"/>
      <c r="C547" s="1"/>
      <c r="D547" s="182"/>
      <c r="E547" s="1"/>
      <c r="F547" s="183"/>
    </row>
  </sheetData>
  <autoFilter ref="A6:G54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1-1  რესურსული ხარჯთაღრიცხვა</vt:lpstr>
      <vt:lpstr>1_1 კრებსითი სატენდერო</vt:lpstr>
      <vt:lpstr>'1_1 კრებსითი სატენდერო'!Print_Area</vt:lpstr>
      <vt:lpstr>'1-1  რესურსული ხარჯთაღრიცხვა'!Print_Area</vt:lpstr>
      <vt:lpstr>'1_1 კრებსითი სატენდერო'!Print_Titles</vt:lpstr>
      <vt:lpstr>'1-1 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2021-03-19T09:56:58Z</dcterms:modified>
</cp:coreProperties>
</file>